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115" windowHeight="9180"/>
  </bookViews>
  <sheets>
    <sheet name="2015-16 Line-up" sheetId="2" r:id="rId1"/>
    <sheet name="2015-16 by Club" sheetId="3" r:id="rId2"/>
  </sheets>
  <calcPr calcId="145621"/>
</workbook>
</file>

<file path=xl/calcChain.xml><?xml version="1.0" encoding="utf-8"?>
<calcChain xmlns="http://schemas.openxmlformats.org/spreadsheetml/2006/main">
  <c r="D35" i="3" l="1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L36" i="3"/>
  <c r="M14" i="3" l="1"/>
  <c r="M21" i="3"/>
  <c r="K36" i="3" l="1"/>
  <c r="J36" i="3"/>
  <c r="I36" i="3"/>
  <c r="H36" i="3"/>
  <c r="G36" i="3"/>
  <c r="F36" i="3"/>
  <c r="E36" i="3"/>
  <c r="B36" i="3"/>
  <c r="C35" i="3"/>
  <c r="C34" i="3"/>
  <c r="C33" i="3"/>
  <c r="M33" i="3" s="1"/>
  <c r="C32" i="3"/>
  <c r="M32" i="3" s="1"/>
  <c r="C31" i="3"/>
  <c r="M31" i="3" s="1"/>
  <c r="C30" i="3"/>
  <c r="M30" i="3" s="1"/>
  <c r="C29" i="3"/>
  <c r="C28" i="3"/>
  <c r="C27" i="3"/>
  <c r="C26" i="3"/>
  <c r="M26" i="3" s="1"/>
  <c r="C25" i="3"/>
  <c r="C24" i="3"/>
  <c r="M24" i="3" s="1"/>
  <c r="C23" i="3"/>
  <c r="C22" i="3"/>
  <c r="M22" i="3" s="1"/>
  <c r="C20" i="3"/>
  <c r="C19" i="3"/>
  <c r="C18" i="3"/>
  <c r="C17" i="3"/>
  <c r="C16" i="3"/>
  <c r="C15" i="3"/>
  <c r="C13" i="3"/>
  <c r="C12" i="3"/>
  <c r="C11" i="3"/>
  <c r="M11" i="3" s="1"/>
  <c r="C10" i="3"/>
  <c r="M10" i="3" s="1"/>
  <c r="C9" i="3"/>
  <c r="C8" i="3"/>
  <c r="C7" i="3"/>
  <c r="M7" i="3" s="1"/>
  <c r="C6" i="3"/>
  <c r="C5" i="3"/>
  <c r="M5" i="3" s="1"/>
  <c r="C4" i="3"/>
  <c r="M4" i="3" s="1"/>
  <c r="M6" i="3" l="1"/>
  <c r="M12" i="3"/>
  <c r="M15" i="3"/>
  <c r="M19" i="3"/>
  <c r="M28" i="3"/>
  <c r="M13" i="3"/>
  <c r="M20" i="3"/>
  <c r="M25" i="3"/>
  <c r="M29" i="3"/>
  <c r="M27" i="3"/>
  <c r="M9" i="3"/>
  <c r="M18" i="3"/>
  <c r="M35" i="3"/>
  <c r="M34" i="3"/>
  <c r="M23" i="3"/>
  <c r="M17" i="3"/>
  <c r="M16" i="3"/>
  <c r="D36" i="3"/>
  <c r="C36" i="3"/>
  <c r="M8" i="3"/>
  <c r="M36" i="3" l="1"/>
</calcChain>
</file>

<file path=xl/sharedStrings.xml><?xml version="1.0" encoding="utf-8"?>
<sst xmlns="http://schemas.openxmlformats.org/spreadsheetml/2006/main" count="164" uniqueCount="156">
  <si>
    <t>Wilton YMCA 1.A</t>
  </si>
  <si>
    <t>Wee Burn CC 1.A</t>
  </si>
  <si>
    <t>Patterson Club 1.A</t>
  </si>
  <si>
    <t>New Canaan Field Club 1.A</t>
  </si>
  <si>
    <t>Wilton YMCA 2.C</t>
  </si>
  <si>
    <t>Greenwich Field Club 1.A</t>
  </si>
  <si>
    <t>Tokeneke Club 2.A</t>
  </si>
  <si>
    <t>Darien CC 3.B</t>
  </si>
  <si>
    <t>Lake Club 1.A</t>
  </si>
  <si>
    <t>Wilton YMCA 2.D</t>
  </si>
  <si>
    <t>Lake Club 3.B</t>
  </si>
  <si>
    <t>Milbrook Club 1.A</t>
  </si>
  <si>
    <t>Roxbury Club 2.A</t>
  </si>
  <si>
    <t>Woodway CC 3.B</t>
  </si>
  <si>
    <t>Darien Town 1.A</t>
  </si>
  <si>
    <t>New Canaan CC 2.A</t>
  </si>
  <si>
    <t>Rowayton Paddle Club 1.B</t>
  </si>
  <si>
    <t>Rowayton Paddle Club 2.C</t>
  </si>
  <si>
    <t>Patterson Club 3.B</t>
  </si>
  <si>
    <t>Darien CC 1.A</t>
  </si>
  <si>
    <t>Middlesex Club 2.A</t>
  </si>
  <si>
    <t>Wilton YMCA 3.E</t>
  </si>
  <si>
    <t>Stamford Yacht Club 1.A</t>
  </si>
  <si>
    <t>Burning Tree CC 2.A</t>
  </si>
  <si>
    <t>Stamford Yacht Club 3.B</t>
  </si>
  <si>
    <t>Rowayton Paddle Club 3.D</t>
  </si>
  <si>
    <t>Wilton YMCA 4.F</t>
  </si>
  <si>
    <t>Stamford Yacht Club 6.C</t>
  </si>
  <si>
    <t>Rowayton Paddle Club 4.E</t>
  </si>
  <si>
    <t>Stanwich Club 4.A</t>
  </si>
  <si>
    <t>Roxbury Club 5.C</t>
  </si>
  <si>
    <t>Tokeneke Club 6.C</t>
  </si>
  <si>
    <t>Silver Spring CC 5.A</t>
  </si>
  <si>
    <t>Aspetuck Valley CC 6.B</t>
  </si>
  <si>
    <t>Stamford Italian Center 4.B</t>
  </si>
  <si>
    <t>Wilton YMCA 5.H</t>
  </si>
  <si>
    <t>Wee Burn CC 6.E</t>
  </si>
  <si>
    <t>Round Hill Club 4.B</t>
  </si>
  <si>
    <t>Greenwich CC 5.B</t>
  </si>
  <si>
    <t>Roxbury Club 6.D</t>
  </si>
  <si>
    <t>Lake Club 4.C</t>
  </si>
  <si>
    <t>Lake Club 5.D</t>
  </si>
  <si>
    <t>Middlesex Club 6.D</t>
  </si>
  <si>
    <t>Darien CC 7.D</t>
  </si>
  <si>
    <t>Wee Burn CC 7.F</t>
  </si>
  <si>
    <t>Stamford Yacht Club 7.D</t>
  </si>
  <si>
    <t>Burning Tree CC 7.B</t>
  </si>
  <si>
    <t>Rowayton Paddle Club 7.G</t>
  </si>
  <si>
    <t>Silver Spring CC 7.B</t>
  </si>
  <si>
    <t>Lake Club 7.E</t>
  </si>
  <si>
    <t>Belle Haven Club 7.A</t>
  </si>
  <si>
    <t>Wilton Riding Club 7.C</t>
  </si>
  <si>
    <t>D1</t>
  </si>
  <si>
    <t>D2</t>
  </si>
  <si>
    <t>D3</t>
  </si>
  <si>
    <t>D4</t>
  </si>
  <si>
    <t>D5</t>
  </si>
  <si>
    <t>D6</t>
  </si>
  <si>
    <t>D7</t>
  </si>
  <si>
    <t>Middlesex Club 6.E</t>
  </si>
  <si>
    <t>New Canaan Town 4.B</t>
  </si>
  <si>
    <t>Middlesex Club 3.B</t>
  </si>
  <si>
    <t>Patterson Club 7.D</t>
  </si>
  <si>
    <t>Wilton Riding Club 5.B</t>
  </si>
  <si>
    <t>Wilton YMCA 7.I</t>
  </si>
  <si>
    <t>Round Hill Club 1.A</t>
  </si>
  <si>
    <t>Stamford Italian Center 1.A</t>
  </si>
  <si>
    <t>Aspetuck Valley CC 2.A</t>
  </si>
  <si>
    <t>Greenwich CC 2.A</t>
  </si>
  <si>
    <t>Wilton YMCA 2.B</t>
  </si>
  <si>
    <t>Woodway CC 2.A</t>
  </si>
  <si>
    <t>Milbrook Club 3.B</t>
  </si>
  <si>
    <t>Roxbury Club 3.B</t>
  </si>
  <si>
    <t>Wee Burn CC 3.B</t>
  </si>
  <si>
    <t>Wee Burn CC 3.C</t>
  </si>
  <si>
    <t>Weston Field Club 3.A</t>
  </si>
  <si>
    <t>Wilton Riding Club 3.A</t>
  </si>
  <si>
    <t>Darien CC 4.C</t>
  </si>
  <si>
    <t>New Canaan CC 4.B</t>
  </si>
  <si>
    <t>New Canaan CC 4.C</t>
  </si>
  <si>
    <t>Tokeneke Club 4.B</t>
  </si>
  <si>
    <t>Woodway CC 4.C</t>
  </si>
  <si>
    <t>Innis Arden Club 5.A</t>
  </si>
  <si>
    <t>Middlesex Club 5.C</t>
  </si>
  <si>
    <t>Milbrook Club 5.C</t>
  </si>
  <si>
    <t>New Canaan Field Club 5.C</t>
  </si>
  <si>
    <t>New Canaan Town 5.C</t>
  </si>
  <si>
    <t>Patterson Club 5.C</t>
  </si>
  <si>
    <t>Wee Burn CC 5.D</t>
  </si>
  <si>
    <t>Brooklawn CC 6.A</t>
  </si>
  <si>
    <t>New Canaan Field Club 6.D</t>
  </si>
  <si>
    <t>Weston Field Club 6.B</t>
  </si>
  <si>
    <t>Wilton YMCA 6.G</t>
  </si>
  <si>
    <t>Woodway CC 6.D</t>
  </si>
  <si>
    <t>Lake Club 7.F</t>
  </si>
  <si>
    <t>New Canaan CC 7.D</t>
  </si>
  <si>
    <t>New Canaan Field Club 7.E</t>
  </si>
  <si>
    <t>#</t>
  </si>
  <si>
    <t>Matches</t>
  </si>
  <si>
    <t>Saturday</t>
  </si>
  <si>
    <t>Sunday</t>
  </si>
  <si>
    <t>Club Name</t>
  </si>
  <si>
    <t>Courts</t>
  </si>
  <si>
    <t>Sat</t>
  </si>
  <si>
    <t>Sun</t>
  </si>
  <si>
    <t>TOTAL</t>
  </si>
  <si>
    <t xml:space="preserve">Aspetuck Valley CC </t>
  </si>
  <si>
    <t xml:space="preserve">Belle Haven Club </t>
  </si>
  <si>
    <t xml:space="preserve">Brooklawn CC </t>
  </si>
  <si>
    <t xml:space="preserve">Burning Tree CC </t>
  </si>
  <si>
    <t xml:space="preserve">Darien CC </t>
  </si>
  <si>
    <t xml:space="preserve">Darien Town </t>
  </si>
  <si>
    <t xml:space="preserve">Greenwich CC </t>
  </si>
  <si>
    <t xml:space="preserve">Greenwich Field Club </t>
  </si>
  <si>
    <t xml:space="preserve">Innis Arden Club </t>
  </si>
  <si>
    <t xml:space="preserve">Lake Club </t>
  </si>
  <si>
    <t xml:space="preserve">Middlesex Club </t>
  </si>
  <si>
    <t xml:space="preserve">Milbrook Club </t>
  </si>
  <si>
    <t xml:space="preserve">New Canaan CC </t>
  </si>
  <si>
    <t xml:space="preserve">New Canaan Field Club </t>
  </si>
  <si>
    <t xml:space="preserve">New Canaan Town </t>
  </si>
  <si>
    <t xml:space="preserve">Patterson Club </t>
  </si>
  <si>
    <t xml:space="preserve">Round Hill Club </t>
  </si>
  <si>
    <t xml:space="preserve">Rowayton Paddle Club </t>
  </si>
  <si>
    <t xml:space="preserve">Roxbury Club </t>
  </si>
  <si>
    <t xml:space="preserve">Shorehaven Golf Club </t>
  </si>
  <si>
    <t xml:space="preserve">Silver Spring CC </t>
  </si>
  <si>
    <t xml:space="preserve">Stamford Italian Center </t>
  </si>
  <si>
    <t xml:space="preserve">Stamford Yacht Club </t>
  </si>
  <si>
    <t xml:space="preserve">Stanwich Club </t>
  </si>
  <si>
    <t xml:space="preserve">Tokeneke Club </t>
  </si>
  <si>
    <t xml:space="preserve">Wee Burn CC </t>
  </si>
  <si>
    <t xml:space="preserve">Weston Field Club </t>
  </si>
  <si>
    <t xml:space="preserve">Wilton Riding Club </t>
  </si>
  <si>
    <t xml:space="preserve">Wilton YMCA </t>
  </si>
  <si>
    <t xml:space="preserve">Woodway CC </t>
  </si>
  <si>
    <t>New Canaan Town 1.A</t>
  </si>
  <si>
    <t>New Canaan Field Club 2.B</t>
  </si>
  <si>
    <t>Stamford Italian Center 5.C</t>
  </si>
  <si>
    <t>Shorehaven Golf Club 6.A</t>
  </si>
  <si>
    <t>Rolling Hills</t>
  </si>
  <si>
    <t>Longshore</t>
  </si>
  <si>
    <t>Total 32 Clubs</t>
  </si>
  <si>
    <t>Darien Town 2.C</t>
  </si>
  <si>
    <t>Darien Town 4.D</t>
  </si>
  <si>
    <t>Rowayton Paddle Club 4.F</t>
  </si>
  <si>
    <t>Darien Town 6.E</t>
  </si>
  <si>
    <t>D8</t>
  </si>
  <si>
    <t>Greenwich Field Club 8.B</t>
  </si>
  <si>
    <t>Longshore 8.A</t>
  </si>
  <si>
    <t>Milbrook 8.D</t>
  </si>
  <si>
    <t>Rolling Hills CC 8.A</t>
  </si>
  <si>
    <t>Stamford Italian Center 8.D</t>
  </si>
  <si>
    <t>Wee Burn 8.G</t>
  </si>
  <si>
    <t>FCPTL 2015-2016 Structure by Division</t>
  </si>
  <si>
    <t>FCPTL 2015-2016 Structure by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</si>
</sst>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6">
    <xf numFmtId="0" fontId="0" fillId="0" borderId="0" xfId="0"/>
    <xf numFmtId="0" fontId="9" fillId="0" borderId="4" xfId="3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 indent="1"/>
    </xf>
    <xf numFmtId="0" fontId="9" fillId="0" borderId="4" xfId="3" applyFont="1" applyBorder="1" applyAlignment="1">
      <alignment horizontal="left" vertical="center" indent="1"/>
    </xf>
    <xf numFmtId="0" fontId="3" fillId="0" borderId="4" xfId="3" applyFont="1" applyBorder="1" applyAlignment="1">
      <alignment horizontal="left" vertical="center" indent="1"/>
    </xf>
    <xf numFmtId="0" fontId="3" fillId="0" borderId="4" xfId="3" applyFont="1" applyBorder="1" applyAlignment="1">
      <alignment horizontal="center" vertical="center"/>
    </xf>
    <xf numFmtId="0" fontId="3" fillId="4" borderId="4" xfId="3" applyFont="1" applyFill="1" applyBorder="1" applyAlignment="1">
      <alignment horizontal="center" vertical="center"/>
    </xf>
    <xf numFmtId="0" fontId="3" fillId="5" borderId="4" xfId="3" applyFont="1" applyFill="1" applyBorder="1" applyAlignment="1">
      <alignment horizontal="center" vertical="center"/>
    </xf>
    <xf numFmtId="0" fontId="6" fillId="6" borderId="3" xfId="3" applyFont="1" applyFill="1" applyBorder="1" applyAlignment="1">
      <alignment horizontal="left" indent="1"/>
    </xf>
    <xf numFmtId="0" fontId="7" fillId="6" borderId="3" xfId="3" applyFont="1" applyFill="1" applyBorder="1" applyAlignment="1">
      <alignment horizontal="center"/>
    </xf>
    <xf numFmtId="0" fontId="6" fillId="2" borderId="3" xfId="3" applyFont="1" applyFill="1" applyBorder="1" applyAlignment="1">
      <alignment horizontal="center"/>
    </xf>
    <xf numFmtId="0" fontId="7" fillId="6" borderId="2" xfId="3" applyFont="1" applyFill="1" applyBorder="1" applyAlignment="1">
      <alignment horizontal="left" vertical="center" indent="1"/>
    </xf>
    <xf numFmtId="0" fontId="7" fillId="6" borderId="2" xfId="3" applyFont="1" applyFill="1" applyBorder="1" applyAlignment="1">
      <alignment horizontal="center" vertical="center"/>
    </xf>
    <xf numFmtId="0" fontId="10" fillId="4" borderId="2" xfId="3" applyFont="1" applyFill="1" applyBorder="1" applyAlignment="1">
      <alignment horizontal="center" vertical="center"/>
    </xf>
    <xf numFmtId="0" fontId="10" fillId="5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/>
    <xf numFmtId="0" fontId="14" fillId="0" borderId="0" xfId="0" applyFont="1"/>
    <xf numFmtId="0" fontId="15" fillId="3" borderId="1" xfId="3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/>
    <xf numFmtId="0" fontId="16" fillId="0" borderId="1" xfId="0" applyFont="1" applyBorder="1" applyAlignment="1"/>
    <xf numFmtId="0" fontId="3" fillId="0" borderId="0" xfId="0" quotePrefix="1" applyFont="1" applyAlignment="1">
      <alignment horizontal="center"/>
    </xf>
    <xf numFmtId="0" fontId="5" fillId="0" borderId="2" xfId="3" applyFont="1" applyBorder="1" applyAlignment="1">
      <alignment horizontal="left" vertical="center"/>
    </xf>
    <xf numFmtId="0" fontId="17" fillId="0" borderId="0" xfId="0" applyFont="1" applyAlignment="1"/>
    <xf numFmtId="0" fontId="13" fillId="3" borderId="8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/>
    </xf>
    <xf numFmtId="0" fontId="12" fillId="4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7" fillId="6" borderId="3" xfId="3" applyFont="1" applyFill="1" applyBorder="1" applyAlignment="1">
      <alignment horizontal="center"/>
    </xf>
    <xf numFmtId="0" fontId="12" fillId="5" borderId="5" xfId="3" applyFont="1" applyFill="1" applyBorder="1" applyAlignment="1">
      <alignment horizontal="center" vertical="center"/>
    </xf>
    <xf numFmtId="0" fontId="12" fillId="5" borderId="6" xfId="3" applyFont="1" applyFill="1" applyBorder="1" applyAlignment="1">
      <alignment horizontal="center" vertical="center"/>
    </xf>
    <xf numFmtId="0" fontId="12" fillId="5" borderId="7" xfId="3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tabSelected="1" zoomScale="70" zoomScaleNormal="70" workbookViewId="0">
      <selection activeCell="D19" sqref="D19"/>
    </sheetView>
  </sheetViews>
  <sheetFormatPr defaultColWidth="8.6796875" defaultRowHeight="15.5" x14ac:dyDescent="0.7"/>
  <cols>
    <col min="1" max="7" width="30.54296875" style="19" customWidth="1"/>
    <col min="8" max="8" width="27.08984375" style="18" customWidth="1"/>
    <col min="9" max="16384" width="8.6796875" style="18"/>
  </cols>
  <sheetData>
    <row r="1" spans="1:8" s="20" customFormat="1" ht="20.65" x14ac:dyDescent="0.55000000000000004">
      <c r="A1" s="28" t="s">
        <v>154</v>
      </c>
      <c r="B1" s="29"/>
      <c r="C1" s="29"/>
      <c r="D1" s="29"/>
      <c r="E1" s="29"/>
      <c r="F1" s="29"/>
      <c r="G1" s="29"/>
      <c r="H1" s="29"/>
    </row>
    <row r="2" spans="1:8" s="20" customFormat="1" ht="20.65" x14ac:dyDescent="0.55000000000000004">
      <c r="A2" s="21" t="s">
        <v>52</v>
      </c>
      <c r="B2" s="21" t="s">
        <v>53</v>
      </c>
      <c r="C2" s="21" t="s">
        <v>54</v>
      </c>
      <c r="D2" s="21" t="s">
        <v>55</v>
      </c>
      <c r="E2" s="21" t="s">
        <v>56</v>
      </c>
      <c r="F2" s="21" t="s">
        <v>57</v>
      </c>
      <c r="G2" s="21" t="s">
        <v>58</v>
      </c>
      <c r="H2" s="21" t="s">
        <v>147</v>
      </c>
    </row>
    <row r="3" spans="1:8" s="22" customFormat="1" ht="15" x14ac:dyDescent="0.35">
      <c r="A3" s="2" t="s">
        <v>19</v>
      </c>
      <c r="B3" s="2" t="s">
        <v>67</v>
      </c>
      <c r="C3" s="2" t="s">
        <v>7</v>
      </c>
      <c r="D3" s="2" t="s">
        <v>77</v>
      </c>
      <c r="E3" s="2" t="s">
        <v>38</v>
      </c>
      <c r="F3" s="2" t="s">
        <v>33</v>
      </c>
      <c r="G3" s="2" t="s">
        <v>50</v>
      </c>
      <c r="H3" s="2" t="s">
        <v>148</v>
      </c>
    </row>
    <row r="4" spans="1:8" s="22" customFormat="1" ht="15" x14ac:dyDescent="0.35">
      <c r="A4" s="2" t="s">
        <v>14</v>
      </c>
      <c r="B4" s="2" t="s">
        <v>23</v>
      </c>
      <c r="C4" s="2" t="s">
        <v>10</v>
      </c>
      <c r="D4" s="2" t="s">
        <v>144</v>
      </c>
      <c r="E4" s="2" t="s">
        <v>82</v>
      </c>
      <c r="F4" s="2" t="s">
        <v>89</v>
      </c>
      <c r="G4" s="2" t="s">
        <v>46</v>
      </c>
      <c r="H4" s="24" t="s">
        <v>149</v>
      </c>
    </row>
    <row r="5" spans="1:8" s="22" customFormat="1" ht="15" x14ac:dyDescent="0.35">
      <c r="A5" s="2" t="s">
        <v>5</v>
      </c>
      <c r="B5" s="2" t="s">
        <v>143</v>
      </c>
      <c r="C5" s="2" t="s">
        <v>61</v>
      </c>
      <c r="D5" s="2" t="s">
        <v>40</v>
      </c>
      <c r="E5" s="2" t="s">
        <v>41</v>
      </c>
      <c r="F5" s="2" t="s">
        <v>146</v>
      </c>
      <c r="G5" s="2" t="s">
        <v>43</v>
      </c>
      <c r="H5" s="24" t="s">
        <v>150</v>
      </c>
    </row>
    <row r="6" spans="1:8" s="22" customFormat="1" ht="15" x14ac:dyDescent="0.35">
      <c r="A6" s="2" t="s">
        <v>8</v>
      </c>
      <c r="B6" s="2" t="s">
        <v>68</v>
      </c>
      <c r="C6" s="2" t="s">
        <v>71</v>
      </c>
      <c r="D6" s="2" t="s">
        <v>78</v>
      </c>
      <c r="E6" s="2" t="s">
        <v>83</v>
      </c>
      <c r="F6" s="2" t="s">
        <v>42</v>
      </c>
      <c r="G6" s="2" t="s">
        <v>49</v>
      </c>
      <c r="H6" s="17" t="s">
        <v>151</v>
      </c>
    </row>
    <row r="7" spans="1:8" s="22" customFormat="1" ht="15" x14ac:dyDescent="0.35">
      <c r="A7" s="2" t="s">
        <v>11</v>
      </c>
      <c r="B7" s="2" t="s">
        <v>20</v>
      </c>
      <c r="C7" s="2" t="s">
        <v>18</v>
      </c>
      <c r="D7" s="2" t="s">
        <v>79</v>
      </c>
      <c r="E7" s="2" t="s">
        <v>84</v>
      </c>
      <c r="F7" s="2" t="s">
        <v>59</v>
      </c>
      <c r="G7" s="2" t="s">
        <v>94</v>
      </c>
      <c r="H7" s="24" t="s">
        <v>152</v>
      </c>
    </row>
    <row r="8" spans="1:8" s="22" customFormat="1" ht="15" x14ac:dyDescent="0.35">
      <c r="A8" s="2" t="s">
        <v>136</v>
      </c>
      <c r="B8" s="2" t="s">
        <v>15</v>
      </c>
      <c r="C8" s="2" t="s">
        <v>25</v>
      </c>
      <c r="D8" s="2" t="s">
        <v>60</v>
      </c>
      <c r="E8" s="2" t="s">
        <v>85</v>
      </c>
      <c r="F8" s="2" t="s">
        <v>90</v>
      </c>
      <c r="G8" s="2" t="s">
        <v>95</v>
      </c>
      <c r="H8" s="26" t="s">
        <v>153</v>
      </c>
    </row>
    <row r="9" spans="1:8" s="22" customFormat="1" ht="15" x14ac:dyDescent="0.2">
      <c r="A9" s="2" t="s">
        <v>3</v>
      </c>
      <c r="B9" s="2" t="s">
        <v>137</v>
      </c>
      <c r="C9" s="2" t="s">
        <v>72</v>
      </c>
      <c r="D9" s="2" t="s">
        <v>37</v>
      </c>
      <c r="E9" s="2" t="s">
        <v>86</v>
      </c>
      <c r="F9" s="2" t="s">
        <v>39</v>
      </c>
      <c r="G9" s="2" t="s">
        <v>96</v>
      </c>
    </row>
    <row r="10" spans="1:8" s="22" customFormat="1" ht="15" x14ac:dyDescent="0.2">
      <c r="A10" s="2" t="s">
        <v>2</v>
      </c>
      <c r="B10" s="2" t="s">
        <v>17</v>
      </c>
      <c r="C10" s="2" t="s">
        <v>24</v>
      </c>
      <c r="D10" s="2" t="s">
        <v>28</v>
      </c>
      <c r="E10" s="2" t="s">
        <v>87</v>
      </c>
      <c r="F10" s="2" t="s">
        <v>139</v>
      </c>
      <c r="G10" s="2" t="s">
        <v>62</v>
      </c>
    </row>
    <row r="11" spans="1:8" s="22" customFormat="1" ht="15" x14ac:dyDescent="0.2">
      <c r="A11" s="2" t="s">
        <v>65</v>
      </c>
      <c r="B11" s="2" t="s">
        <v>12</v>
      </c>
      <c r="C11" s="2" t="s">
        <v>73</v>
      </c>
      <c r="D11" s="2" t="s">
        <v>145</v>
      </c>
      <c r="E11" s="2" t="s">
        <v>30</v>
      </c>
      <c r="F11" s="2" t="s">
        <v>27</v>
      </c>
      <c r="G11" s="2" t="s">
        <v>47</v>
      </c>
    </row>
    <row r="12" spans="1:8" s="22" customFormat="1" ht="15" x14ac:dyDescent="0.2">
      <c r="A12" s="2" t="s">
        <v>16</v>
      </c>
      <c r="B12" s="2" t="s">
        <v>6</v>
      </c>
      <c r="C12" s="2" t="s">
        <v>74</v>
      </c>
      <c r="D12" s="2" t="s">
        <v>34</v>
      </c>
      <c r="E12" s="2" t="s">
        <v>32</v>
      </c>
      <c r="F12" s="2" t="s">
        <v>31</v>
      </c>
      <c r="G12" s="2" t="s">
        <v>48</v>
      </c>
    </row>
    <row r="13" spans="1:8" s="22" customFormat="1" ht="15" x14ac:dyDescent="0.2">
      <c r="A13" s="2" t="s">
        <v>66</v>
      </c>
      <c r="B13" s="2" t="s">
        <v>69</v>
      </c>
      <c r="C13" s="2" t="s">
        <v>75</v>
      </c>
      <c r="D13" s="2" t="s">
        <v>29</v>
      </c>
      <c r="E13" s="2" t="s">
        <v>138</v>
      </c>
      <c r="F13" s="2" t="s">
        <v>36</v>
      </c>
      <c r="G13" s="2" t="s">
        <v>45</v>
      </c>
    </row>
    <row r="14" spans="1:8" s="22" customFormat="1" ht="15" x14ac:dyDescent="0.2">
      <c r="A14" s="2" t="s">
        <v>22</v>
      </c>
      <c r="B14" s="2" t="s">
        <v>4</v>
      </c>
      <c r="C14" s="2" t="s">
        <v>76</v>
      </c>
      <c r="D14" s="2" t="s">
        <v>80</v>
      </c>
      <c r="E14" s="2" t="s">
        <v>88</v>
      </c>
      <c r="F14" s="2" t="s">
        <v>91</v>
      </c>
      <c r="G14" s="2" t="s">
        <v>44</v>
      </c>
    </row>
    <row r="15" spans="1:8" s="22" customFormat="1" ht="15" x14ac:dyDescent="0.2">
      <c r="A15" s="2" t="s">
        <v>1</v>
      </c>
      <c r="B15" s="2" t="s">
        <v>9</v>
      </c>
      <c r="C15" s="2" t="s">
        <v>21</v>
      </c>
      <c r="D15" s="2" t="s">
        <v>26</v>
      </c>
      <c r="E15" s="2" t="s">
        <v>63</v>
      </c>
      <c r="F15" s="2" t="s">
        <v>92</v>
      </c>
      <c r="G15" s="2" t="s">
        <v>51</v>
      </c>
    </row>
    <row r="16" spans="1:8" s="22" customFormat="1" ht="15" x14ac:dyDescent="0.35">
      <c r="A16" s="26" t="s">
        <v>0</v>
      </c>
      <c r="B16" s="26" t="s">
        <v>70</v>
      </c>
      <c r="C16" s="26" t="s">
        <v>13</v>
      </c>
      <c r="D16" s="26" t="s">
        <v>81</v>
      </c>
      <c r="E16" s="26" t="s">
        <v>35</v>
      </c>
      <c r="F16" s="26" t="s">
        <v>93</v>
      </c>
      <c r="G16" s="26" t="s">
        <v>64</v>
      </c>
    </row>
    <row r="17" spans="1:9" s="22" customFormat="1" ht="15" x14ac:dyDescent="0.35">
      <c r="A17" s="23"/>
      <c r="B17" s="23"/>
      <c r="C17" s="23"/>
      <c r="D17" s="23"/>
      <c r="E17" s="23"/>
      <c r="F17" s="23"/>
    </row>
    <row r="18" spans="1:9" s="22" customFormat="1" ht="15" x14ac:dyDescent="0.35">
      <c r="A18" s="23"/>
      <c r="B18" s="23"/>
      <c r="D18" s="23"/>
      <c r="E18" s="23"/>
      <c r="F18" s="23"/>
    </row>
    <row r="19" spans="1:9" s="22" customFormat="1" ht="15" x14ac:dyDescent="0.35">
      <c r="A19" s="23"/>
      <c r="B19" s="23"/>
      <c r="C19" s="23"/>
      <c r="D19" s="23"/>
      <c r="E19" s="23"/>
      <c r="F19" s="23"/>
    </row>
    <row r="20" spans="1:9" s="22" customFormat="1" ht="15" x14ac:dyDescent="0.35">
      <c r="A20" s="23"/>
      <c r="B20" s="23"/>
      <c r="C20" s="23"/>
      <c r="D20" s="23"/>
      <c r="E20" s="23"/>
      <c r="F20" s="23"/>
    </row>
    <row r="21" spans="1:9" ht="15.9" x14ac:dyDescent="0.45">
      <c r="I21" s="27"/>
    </row>
  </sheetData>
  <mergeCells count="1">
    <mergeCell ref="A1:H1"/>
  </mergeCells>
  <pageMargins left="0.7" right="0.7" top="0.75" bottom="0.75" header="0.3" footer="0.3"/>
  <pageSetup scale="5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15" sqref="Q15"/>
    </sheetView>
  </sheetViews>
  <sheetFormatPr defaultRowHeight="14.25" x14ac:dyDescent="0.65"/>
  <cols>
    <col min="1" max="1" width="25.1328125" customWidth="1"/>
  </cols>
  <sheetData>
    <row r="1" spans="1:14" ht="17.649999999999999" x14ac:dyDescent="0.4">
      <c r="A1" s="31" t="s">
        <v>155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ht="18.45" x14ac:dyDescent="0.5">
      <c r="A2" s="9"/>
      <c r="B2" s="10" t="s">
        <v>97</v>
      </c>
      <c r="C2" s="32" t="s">
        <v>98</v>
      </c>
      <c r="D2" s="32"/>
      <c r="E2" s="30" t="s">
        <v>99</v>
      </c>
      <c r="F2" s="30"/>
      <c r="G2" s="30"/>
      <c r="H2" s="33" t="s">
        <v>100</v>
      </c>
      <c r="I2" s="34"/>
      <c r="J2" s="34"/>
      <c r="K2" s="34"/>
      <c r="L2" s="35"/>
      <c r="M2" s="11"/>
    </row>
    <row r="3" spans="1:14" ht="18.45" x14ac:dyDescent="0.4">
      <c r="A3" s="12" t="s">
        <v>101</v>
      </c>
      <c r="B3" s="13" t="s">
        <v>102</v>
      </c>
      <c r="C3" s="13" t="s">
        <v>103</v>
      </c>
      <c r="D3" s="13" t="s">
        <v>104</v>
      </c>
      <c r="E3" s="14" t="s">
        <v>52</v>
      </c>
      <c r="F3" s="14" t="s">
        <v>53</v>
      </c>
      <c r="G3" s="14" t="s">
        <v>54</v>
      </c>
      <c r="H3" s="15" t="s">
        <v>55</v>
      </c>
      <c r="I3" s="15" t="s">
        <v>56</v>
      </c>
      <c r="J3" s="15" t="s">
        <v>57</v>
      </c>
      <c r="K3" s="15" t="s">
        <v>58</v>
      </c>
      <c r="L3" s="15" t="s">
        <v>147</v>
      </c>
      <c r="M3" s="16" t="s">
        <v>105</v>
      </c>
    </row>
    <row r="4" spans="1:14" ht="15.9" x14ac:dyDescent="0.4">
      <c r="A4" s="5" t="s">
        <v>106</v>
      </c>
      <c r="B4" s="6">
        <v>4</v>
      </c>
      <c r="C4" s="6">
        <f>SUM(E4:G4)</f>
        <v>1</v>
      </c>
      <c r="D4" s="6">
        <f>SUM(H4:L4)</f>
        <v>1</v>
      </c>
      <c r="E4" s="7"/>
      <c r="F4" s="7">
        <v>1</v>
      </c>
      <c r="G4" s="7"/>
      <c r="H4" s="8"/>
      <c r="I4" s="8"/>
      <c r="J4" s="8">
        <v>1</v>
      </c>
      <c r="K4" s="8"/>
      <c r="L4" s="8"/>
      <c r="M4" s="1">
        <f>+C4+D4</f>
        <v>2</v>
      </c>
    </row>
    <row r="5" spans="1:14" ht="15.9" x14ac:dyDescent="0.4">
      <c r="A5" s="5" t="s">
        <v>107</v>
      </c>
      <c r="B5" s="6">
        <v>3</v>
      </c>
      <c r="C5" s="6">
        <f t="shared" ref="C5:C35" si="0">SUM(E5:G5)</f>
        <v>0</v>
      </c>
      <c r="D5" s="6">
        <f t="shared" ref="D5:D35" si="1">SUM(H5:L5)</f>
        <v>1</v>
      </c>
      <c r="E5" s="7"/>
      <c r="F5" s="7"/>
      <c r="G5" s="7"/>
      <c r="H5" s="8"/>
      <c r="I5" s="8"/>
      <c r="J5" s="8"/>
      <c r="K5" s="8">
        <v>1</v>
      </c>
      <c r="L5" s="8"/>
      <c r="M5" s="1">
        <f t="shared" ref="M5:M35" si="2">+C5+D5</f>
        <v>1</v>
      </c>
    </row>
    <row r="6" spans="1:14" ht="15.9" x14ac:dyDescent="0.4">
      <c r="A6" s="5" t="s">
        <v>108</v>
      </c>
      <c r="B6" s="6">
        <v>3</v>
      </c>
      <c r="C6" s="6">
        <f t="shared" si="0"/>
        <v>0</v>
      </c>
      <c r="D6" s="6">
        <f t="shared" si="1"/>
        <v>1</v>
      </c>
      <c r="E6" s="7"/>
      <c r="F6" s="7"/>
      <c r="G6" s="7"/>
      <c r="H6" s="8"/>
      <c r="I6" s="8"/>
      <c r="J6" s="8">
        <v>1</v>
      </c>
      <c r="K6" s="8"/>
      <c r="L6" s="8"/>
      <c r="M6" s="1">
        <f t="shared" si="2"/>
        <v>1</v>
      </c>
    </row>
    <row r="7" spans="1:14" ht="15.9" x14ac:dyDescent="0.4">
      <c r="A7" s="5" t="s">
        <v>109</v>
      </c>
      <c r="B7" s="6">
        <v>3</v>
      </c>
      <c r="C7" s="6">
        <f t="shared" si="0"/>
        <v>1</v>
      </c>
      <c r="D7" s="6">
        <f t="shared" si="1"/>
        <v>1</v>
      </c>
      <c r="E7" s="7"/>
      <c r="F7" s="7">
        <v>1</v>
      </c>
      <c r="G7" s="7"/>
      <c r="H7" s="8"/>
      <c r="I7" s="8"/>
      <c r="J7" s="8"/>
      <c r="K7" s="8">
        <v>1</v>
      </c>
      <c r="L7" s="8"/>
      <c r="M7" s="1">
        <f t="shared" si="2"/>
        <v>2</v>
      </c>
    </row>
    <row r="8" spans="1:14" ht="15.9" x14ac:dyDescent="0.4">
      <c r="A8" s="5" t="s">
        <v>110</v>
      </c>
      <c r="B8" s="6">
        <v>4</v>
      </c>
      <c r="C8" s="6">
        <f t="shared" si="0"/>
        <v>2</v>
      </c>
      <c r="D8" s="6">
        <f t="shared" si="1"/>
        <v>2</v>
      </c>
      <c r="E8" s="7">
        <v>1</v>
      </c>
      <c r="F8" s="7"/>
      <c r="G8" s="7">
        <v>1</v>
      </c>
      <c r="H8" s="8">
        <v>1</v>
      </c>
      <c r="I8" s="8"/>
      <c r="J8" s="8"/>
      <c r="K8" s="8">
        <v>1</v>
      </c>
      <c r="L8" s="8"/>
      <c r="M8" s="1">
        <f t="shared" si="2"/>
        <v>4</v>
      </c>
    </row>
    <row r="9" spans="1:14" ht="15.9" x14ac:dyDescent="0.4">
      <c r="A9" s="5" t="s">
        <v>111</v>
      </c>
      <c r="B9" s="6">
        <v>5</v>
      </c>
      <c r="C9" s="6">
        <f t="shared" si="0"/>
        <v>2</v>
      </c>
      <c r="D9" s="6">
        <f t="shared" si="1"/>
        <v>2</v>
      </c>
      <c r="E9" s="7">
        <v>1</v>
      </c>
      <c r="F9" s="7">
        <v>1</v>
      </c>
      <c r="G9" s="7"/>
      <c r="H9" s="8">
        <v>1</v>
      </c>
      <c r="I9" s="8"/>
      <c r="J9" s="8">
        <v>1</v>
      </c>
      <c r="K9" s="8"/>
      <c r="L9" s="8"/>
      <c r="M9" s="1">
        <f t="shared" si="2"/>
        <v>4</v>
      </c>
    </row>
    <row r="10" spans="1:14" ht="15.9" x14ac:dyDescent="0.4">
      <c r="A10" s="5" t="s">
        <v>112</v>
      </c>
      <c r="B10" s="6">
        <v>4</v>
      </c>
      <c r="C10" s="6">
        <f t="shared" si="0"/>
        <v>1</v>
      </c>
      <c r="D10" s="6">
        <f t="shared" si="1"/>
        <v>2</v>
      </c>
      <c r="E10" s="7"/>
      <c r="F10" s="7">
        <v>1</v>
      </c>
      <c r="G10" s="7"/>
      <c r="H10" s="8"/>
      <c r="I10" s="8">
        <v>1</v>
      </c>
      <c r="J10" s="8"/>
      <c r="K10" s="8"/>
      <c r="L10" s="8">
        <v>1</v>
      </c>
      <c r="M10" s="1">
        <f t="shared" si="2"/>
        <v>3</v>
      </c>
    </row>
    <row r="11" spans="1:14" ht="15.9" x14ac:dyDescent="0.4">
      <c r="A11" s="5" t="s">
        <v>113</v>
      </c>
      <c r="B11" s="6">
        <v>4</v>
      </c>
      <c r="C11" s="6">
        <f t="shared" si="0"/>
        <v>1</v>
      </c>
      <c r="D11" s="6">
        <f t="shared" si="1"/>
        <v>0</v>
      </c>
      <c r="E11" s="7">
        <v>1</v>
      </c>
      <c r="F11" s="7"/>
      <c r="G11" s="7"/>
      <c r="H11" s="8"/>
      <c r="I11" s="8"/>
      <c r="J11" s="8"/>
      <c r="K11" s="8"/>
      <c r="L11" s="8"/>
      <c r="M11" s="1">
        <f t="shared" si="2"/>
        <v>1</v>
      </c>
    </row>
    <row r="12" spans="1:14" ht="15.9" x14ac:dyDescent="0.4">
      <c r="A12" s="5" t="s">
        <v>114</v>
      </c>
      <c r="B12" s="6">
        <v>4</v>
      </c>
      <c r="C12" s="6">
        <f t="shared" si="0"/>
        <v>0</v>
      </c>
      <c r="D12" s="6">
        <f t="shared" si="1"/>
        <v>1</v>
      </c>
      <c r="E12" s="7"/>
      <c r="F12" s="7"/>
      <c r="G12" s="7"/>
      <c r="H12" s="8"/>
      <c r="I12" s="8">
        <v>1</v>
      </c>
      <c r="J12" s="8"/>
      <c r="K12" s="8"/>
      <c r="L12" s="8"/>
      <c r="M12" s="1">
        <f t="shared" si="2"/>
        <v>1</v>
      </c>
    </row>
    <row r="13" spans="1:14" ht="15.9" x14ac:dyDescent="0.4">
      <c r="A13" s="5" t="s">
        <v>115</v>
      </c>
      <c r="B13" s="6">
        <v>5</v>
      </c>
      <c r="C13" s="6">
        <f t="shared" si="0"/>
        <v>2</v>
      </c>
      <c r="D13" s="6">
        <f t="shared" si="1"/>
        <v>4</v>
      </c>
      <c r="E13" s="7">
        <v>1</v>
      </c>
      <c r="F13" s="7"/>
      <c r="G13" s="7">
        <v>1</v>
      </c>
      <c r="H13" s="8">
        <v>1</v>
      </c>
      <c r="I13" s="8">
        <v>1</v>
      </c>
      <c r="J13" s="8"/>
      <c r="K13" s="8">
        <v>2</v>
      </c>
      <c r="L13" s="8"/>
      <c r="M13" s="1">
        <f t="shared" si="2"/>
        <v>6</v>
      </c>
    </row>
    <row r="14" spans="1:14" ht="15.9" x14ac:dyDescent="0.4">
      <c r="A14" s="5" t="s">
        <v>141</v>
      </c>
      <c r="B14" s="6">
        <v>2</v>
      </c>
      <c r="C14" s="6">
        <v>0</v>
      </c>
      <c r="D14" s="6">
        <f t="shared" si="1"/>
        <v>1</v>
      </c>
      <c r="E14" s="7"/>
      <c r="F14" s="7"/>
      <c r="G14" s="7"/>
      <c r="H14" s="8"/>
      <c r="I14" s="8"/>
      <c r="J14" s="8"/>
      <c r="K14" s="8"/>
      <c r="L14" s="8">
        <v>1</v>
      </c>
      <c r="M14" s="1">
        <f t="shared" si="2"/>
        <v>1</v>
      </c>
    </row>
    <row r="15" spans="1:14" ht="15.9" x14ac:dyDescent="0.4">
      <c r="A15" s="5" t="s">
        <v>116</v>
      </c>
      <c r="B15" s="6">
        <v>4</v>
      </c>
      <c r="C15" s="6">
        <f t="shared" si="0"/>
        <v>2</v>
      </c>
      <c r="D15" s="6">
        <f t="shared" si="1"/>
        <v>3</v>
      </c>
      <c r="E15" s="7"/>
      <c r="F15" s="7">
        <v>1</v>
      </c>
      <c r="G15" s="7">
        <v>1</v>
      </c>
      <c r="H15" s="8"/>
      <c r="I15" s="8">
        <v>1</v>
      </c>
      <c r="J15" s="8">
        <v>2</v>
      </c>
      <c r="K15" s="8"/>
      <c r="L15" s="8"/>
      <c r="M15" s="1">
        <f t="shared" si="2"/>
        <v>5</v>
      </c>
    </row>
    <row r="16" spans="1:14" ht="15.9" x14ac:dyDescent="0.45">
      <c r="A16" s="5" t="s">
        <v>117</v>
      </c>
      <c r="B16" s="6">
        <v>3</v>
      </c>
      <c r="C16" s="6">
        <f t="shared" si="0"/>
        <v>2</v>
      </c>
      <c r="D16" s="6">
        <f t="shared" si="1"/>
        <v>2</v>
      </c>
      <c r="E16" s="7">
        <v>1</v>
      </c>
      <c r="F16" s="7"/>
      <c r="G16" s="7">
        <v>1</v>
      </c>
      <c r="H16" s="8"/>
      <c r="I16" s="8">
        <v>1</v>
      </c>
      <c r="J16" s="8"/>
      <c r="K16" s="8"/>
      <c r="L16" s="8">
        <v>1</v>
      </c>
      <c r="M16" s="1">
        <f t="shared" si="2"/>
        <v>4</v>
      </c>
      <c r="N16" s="25"/>
    </row>
    <row r="17" spans="1:14" ht="15.9" x14ac:dyDescent="0.4">
      <c r="A17" s="5" t="s">
        <v>118</v>
      </c>
      <c r="B17" s="6">
        <v>4</v>
      </c>
      <c r="C17" s="6">
        <f t="shared" si="0"/>
        <v>1</v>
      </c>
      <c r="D17" s="6">
        <f t="shared" si="1"/>
        <v>3</v>
      </c>
      <c r="E17" s="7"/>
      <c r="F17" s="7">
        <v>1</v>
      </c>
      <c r="G17" s="7"/>
      <c r="H17" s="8">
        <v>2</v>
      </c>
      <c r="I17" s="8"/>
      <c r="J17" s="8"/>
      <c r="K17" s="8">
        <v>1</v>
      </c>
      <c r="L17" s="8"/>
      <c r="M17" s="1">
        <f t="shared" si="2"/>
        <v>4</v>
      </c>
    </row>
    <row r="18" spans="1:14" ht="15.9" x14ac:dyDescent="0.4">
      <c r="A18" s="5" t="s">
        <v>119</v>
      </c>
      <c r="B18" s="6">
        <v>4</v>
      </c>
      <c r="C18" s="6">
        <f t="shared" si="0"/>
        <v>2</v>
      </c>
      <c r="D18" s="6">
        <f t="shared" si="1"/>
        <v>3</v>
      </c>
      <c r="E18" s="7">
        <v>1</v>
      </c>
      <c r="F18" s="7">
        <v>1</v>
      </c>
      <c r="G18" s="7"/>
      <c r="H18" s="8"/>
      <c r="I18" s="8">
        <v>1</v>
      </c>
      <c r="J18" s="8">
        <v>1</v>
      </c>
      <c r="K18" s="8">
        <v>1</v>
      </c>
      <c r="L18" s="8"/>
      <c r="M18" s="1">
        <f t="shared" si="2"/>
        <v>5</v>
      </c>
    </row>
    <row r="19" spans="1:14" ht="15.9" x14ac:dyDescent="0.4">
      <c r="A19" s="5" t="s">
        <v>120</v>
      </c>
      <c r="B19" s="6">
        <v>4</v>
      </c>
      <c r="C19" s="6">
        <f t="shared" si="0"/>
        <v>1</v>
      </c>
      <c r="D19" s="6">
        <f t="shared" si="1"/>
        <v>2</v>
      </c>
      <c r="E19" s="7">
        <v>1</v>
      </c>
      <c r="F19" s="7"/>
      <c r="G19" s="7"/>
      <c r="H19" s="8">
        <v>1</v>
      </c>
      <c r="I19" s="8">
        <v>1</v>
      </c>
      <c r="J19" s="8"/>
      <c r="K19" s="8"/>
      <c r="L19" s="8"/>
      <c r="M19" s="1">
        <f t="shared" si="2"/>
        <v>3</v>
      </c>
    </row>
    <row r="20" spans="1:14" ht="15.9" x14ac:dyDescent="0.4">
      <c r="A20" s="5" t="s">
        <v>121</v>
      </c>
      <c r="B20" s="6">
        <v>4</v>
      </c>
      <c r="C20" s="6">
        <f t="shared" si="0"/>
        <v>2</v>
      </c>
      <c r="D20" s="6">
        <f t="shared" si="1"/>
        <v>2</v>
      </c>
      <c r="E20" s="7">
        <v>1</v>
      </c>
      <c r="F20" s="7"/>
      <c r="G20" s="7">
        <v>1</v>
      </c>
      <c r="H20" s="8"/>
      <c r="I20" s="8">
        <v>1</v>
      </c>
      <c r="J20" s="8"/>
      <c r="K20" s="8">
        <v>1</v>
      </c>
      <c r="L20" s="8"/>
      <c r="M20" s="1">
        <f t="shared" si="2"/>
        <v>4</v>
      </c>
    </row>
    <row r="21" spans="1:14" ht="15.9" x14ac:dyDescent="0.4">
      <c r="A21" s="5" t="s">
        <v>140</v>
      </c>
      <c r="B21" s="6">
        <v>3</v>
      </c>
      <c r="C21" s="6">
        <v>0</v>
      </c>
      <c r="D21" s="6">
        <f t="shared" si="1"/>
        <v>1</v>
      </c>
      <c r="E21" s="7"/>
      <c r="F21" s="7"/>
      <c r="G21" s="7"/>
      <c r="H21" s="8"/>
      <c r="I21" s="8"/>
      <c r="J21" s="8"/>
      <c r="K21" s="8"/>
      <c r="L21" s="8">
        <v>1</v>
      </c>
      <c r="M21" s="1">
        <f t="shared" si="2"/>
        <v>1</v>
      </c>
    </row>
    <row r="22" spans="1:14" ht="15.9" x14ac:dyDescent="0.4">
      <c r="A22" s="5" t="s">
        <v>122</v>
      </c>
      <c r="B22" s="6">
        <v>4</v>
      </c>
      <c r="C22" s="6">
        <f t="shared" si="0"/>
        <v>1</v>
      </c>
      <c r="D22" s="6">
        <f t="shared" si="1"/>
        <v>1</v>
      </c>
      <c r="E22" s="7">
        <v>1</v>
      </c>
      <c r="F22" s="7"/>
      <c r="G22" s="7"/>
      <c r="H22" s="8">
        <v>1</v>
      </c>
      <c r="I22" s="8"/>
      <c r="J22" s="8"/>
      <c r="K22" s="8"/>
      <c r="L22" s="8"/>
      <c r="M22" s="1">
        <f t="shared" si="2"/>
        <v>2</v>
      </c>
    </row>
    <row r="23" spans="1:14" ht="15.9" x14ac:dyDescent="0.4">
      <c r="A23" s="5" t="s">
        <v>123</v>
      </c>
      <c r="B23" s="6">
        <v>4</v>
      </c>
      <c r="C23" s="6">
        <f t="shared" si="0"/>
        <v>3</v>
      </c>
      <c r="D23" s="6">
        <f t="shared" si="1"/>
        <v>3</v>
      </c>
      <c r="E23" s="7">
        <v>1</v>
      </c>
      <c r="F23" s="7">
        <v>1</v>
      </c>
      <c r="G23" s="7">
        <v>1</v>
      </c>
      <c r="H23" s="8">
        <v>2</v>
      </c>
      <c r="I23" s="8"/>
      <c r="J23" s="8"/>
      <c r="K23" s="8">
        <v>1</v>
      </c>
      <c r="L23" s="8"/>
      <c r="M23" s="1">
        <f t="shared" si="2"/>
        <v>6</v>
      </c>
    </row>
    <row r="24" spans="1:14" ht="15.9" x14ac:dyDescent="0.4">
      <c r="A24" s="5" t="s">
        <v>124</v>
      </c>
      <c r="B24" s="6">
        <v>4</v>
      </c>
      <c r="C24" s="6">
        <f t="shared" si="0"/>
        <v>2</v>
      </c>
      <c r="D24" s="6">
        <f t="shared" si="1"/>
        <v>2</v>
      </c>
      <c r="E24" s="7"/>
      <c r="F24" s="7">
        <v>1</v>
      </c>
      <c r="G24" s="7">
        <v>1</v>
      </c>
      <c r="H24" s="8"/>
      <c r="I24" s="8">
        <v>1</v>
      </c>
      <c r="J24" s="8">
        <v>1</v>
      </c>
      <c r="K24" s="8"/>
      <c r="L24" s="8"/>
      <c r="M24" s="1">
        <f t="shared" si="2"/>
        <v>4</v>
      </c>
    </row>
    <row r="25" spans="1:14" ht="15.9" x14ac:dyDescent="0.4">
      <c r="A25" s="5" t="s">
        <v>125</v>
      </c>
      <c r="B25" s="6">
        <v>2</v>
      </c>
      <c r="C25" s="6">
        <f t="shared" si="0"/>
        <v>0</v>
      </c>
      <c r="D25" s="6">
        <f t="shared" si="1"/>
        <v>1</v>
      </c>
      <c r="E25" s="7"/>
      <c r="F25" s="7"/>
      <c r="G25" s="7"/>
      <c r="H25" s="8"/>
      <c r="I25" s="8"/>
      <c r="J25" s="8">
        <v>1</v>
      </c>
      <c r="K25" s="8"/>
      <c r="L25" s="8"/>
      <c r="M25" s="1">
        <f t="shared" si="2"/>
        <v>1</v>
      </c>
    </row>
    <row r="26" spans="1:14" ht="15.9" x14ac:dyDescent="0.4">
      <c r="A26" s="5" t="s">
        <v>126</v>
      </c>
      <c r="B26" s="6">
        <v>4</v>
      </c>
      <c r="C26" s="6">
        <f t="shared" si="0"/>
        <v>0</v>
      </c>
      <c r="D26" s="6">
        <f t="shared" si="1"/>
        <v>2</v>
      </c>
      <c r="E26" s="7"/>
      <c r="F26" s="7"/>
      <c r="G26" s="7"/>
      <c r="H26" s="8"/>
      <c r="I26" s="8">
        <v>1</v>
      </c>
      <c r="J26" s="8"/>
      <c r="K26" s="8">
        <v>1</v>
      </c>
      <c r="L26" s="8"/>
      <c r="M26" s="1">
        <f t="shared" si="2"/>
        <v>2</v>
      </c>
    </row>
    <row r="27" spans="1:14" ht="15.9" x14ac:dyDescent="0.45">
      <c r="A27" s="5" t="s">
        <v>127</v>
      </c>
      <c r="B27" s="6">
        <v>3</v>
      </c>
      <c r="C27" s="6">
        <f t="shared" si="0"/>
        <v>1</v>
      </c>
      <c r="D27" s="6">
        <f t="shared" si="1"/>
        <v>3</v>
      </c>
      <c r="E27" s="7">
        <v>1</v>
      </c>
      <c r="F27" s="7"/>
      <c r="G27" s="7"/>
      <c r="H27" s="8">
        <v>1</v>
      </c>
      <c r="I27" s="8">
        <v>1</v>
      </c>
      <c r="J27" s="8"/>
      <c r="K27" s="8"/>
      <c r="L27" s="8">
        <v>1</v>
      </c>
      <c r="M27" s="1">
        <f t="shared" si="2"/>
        <v>4</v>
      </c>
      <c r="N27" s="25"/>
    </row>
    <row r="28" spans="1:14" ht="15.9" x14ac:dyDescent="0.4">
      <c r="A28" s="5" t="s">
        <v>128</v>
      </c>
      <c r="B28" s="6">
        <v>2</v>
      </c>
      <c r="C28" s="6">
        <f t="shared" si="0"/>
        <v>2</v>
      </c>
      <c r="D28" s="6">
        <f t="shared" si="1"/>
        <v>2</v>
      </c>
      <c r="E28" s="7">
        <v>1</v>
      </c>
      <c r="F28" s="7"/>
      <c r="G28" s="7">
        <v>1</v>
      </c>
      <c r="H28" s="8"/>
      <c r="I28" s="8"/>
      <c r="J28" s="8">
        <v>1</v>
      </c>
      <c r="K28" s="8">
        <v>1</v>
      </c>
      <c r="L28" s="8"/>
      <c r="M28" s="1">
        <f t="shared" si="2"/>
        <v>4</v>
      </c>
    </row>
    <row r="29" spans="1:14" ht="15.9" x14ac:dyDescent="0.4">
      <c r="A29" s="5" t="s">
        <v>129</v>
      </c>
      <c r="B29" s="6">
        <v>4</v>
      </c>
      <c r="C29" s="6">
        <f t="shared" si="0"/>
        <v>0</v>
      </c>
      <c r="D29" s="6">
        <f t="shared" si="1"/>
        <v>1</v>
      </c>
      <c r="E29" s="7"/>
      <c r="F29" s="7"/>
      <c r="G29" s="7"/>
      <c r="H29" s="8">
        <v>1</v>
      </c>
      <c r="I29" s="8"/>
      <c r="J29" s="8"/>
      <c r="K29" s="8"/>
      <c r="L29" s="8"/>
      <c r="M29" s="1">
        <f t="shared" si="2"/>
        <v>1</v>
      </c>
    </row>
    <row r="30" spans="1:14" ht="15.9" x14ac:dyDescent="0.4">
      <c r="A30" s="5" t="s">
        <v>130</v>
      </c>
      <c r="B30" s="6">
        <v>4</v>
      </c>
      <c r="C30" s="6">
        <f t="shared" si="0"/>
        <v>1</v>
      </c>
      <c r="D30" s="6">
        <f t="shared" si="1"/>
        <v>2</v>
      </c>
      <c r="E30" s="7"/>
      <c r="F30" s="7">
        <v>1</v>
      </c>
      <c r="G30" s="7"/>
      <c r="H30" s="8">
        <v>1</v>
      </c>
      <c r="I30" s="8"/>
      <c r="J30" s="8">
        <v>1</v>
      </c>
      <c r="K30" s="8"/>
      <c r="L30" s="8"/>
      <c r="M30" s="1">
        <f t="shared" si="2"/>
        <v>3</v>
      </c>
    </row>
    <row r="31" spans="1:14" ht="15.9" x14ac:dyDescent="0.4">
      <c r="A31" s="5" t="s">
        <v>131</v>
      </c>
      <c r="B31" s="6">
        <v>8</v>
      </c>
      <c r="C31" s="6">
        <f t="shared" si="0"/>
        <v>3</v>
      </c>
      <c r="D31" s="6">
        <f t="shared" si="1"/>
        <v>4</v>
      </c>
      <c r="E31" s="7">
        <v>1</v>
      </c>
      <c r="F31" s="7"/>
      <c r="G31" s="7">
        <v>2</v>
      </c>
      <c r="H31" s="8"/>
      <c r="I31" s="8">
        <v>1</v>
      </c>
      <c r="J31" s="8">
        <v>1</v>
      </c>
      <c r="K31" s="8">
        <v>1</v>
      </c>
      <c r="L31" s="8">
        <v>1</v>
      </c>
      <c r="M31" s="1">
        <f t="shared" si="2"/>
        <v>7</v>
      </c>
    </row>
    <row r="32" spans="1:14" ht="15.9" x14ac:dyDescent="0.4">
      <c r="A32" s="5" t="s">
        <v>132</v>
      </c>
      <c r="B32" s="6">
        <v>3</v>
      </c>
      <c r="C32" s="6">
        <f t="shared" si="0"/>
        <v>1</v>
      </c>
      <c r="D32" s="6">
        <f t="shared" si="1"/>
        <v>1</v>
      </c>
      <c r="E32" s="7"/>
      <c r="F32" s="7"/>
      <c r="G32" s="7">
        <v>1</v>
      </c>
      <c r="H32" s="8"/>
      <c r="I32" s="8"/>
      <c r="J32" s="8">
        <v>1</v>
      </c>
      <c r="K32" s="8"/>
      <c r="L32" s="8"/>
      <c r="M32" s="1">
        <f t="shared" si="2"/>
        <v>2</v>
      </c>
    </row>
    <row r="33" spans="1:13" ht="15.9" x14ac:dyDescent="0.4">
      <c r="A33" s="5" t="s">
        <v>133</v>
      </c>
      <c r="B33" s="6">
        <v>4</v>
      </c>
      <c r="C33" s="6">
        <f t="shared" si="0"/>
        <v>1</v>
      </c>
      <c r="D33" s="6">
        <f t="shared" si="1"/>
        <v>2</v>
      </c>
      <c r="E33" s="7"/>
      <c r="F33" s="7"/>
      <c r="G33" s="7">
        <v>1</v>
      </c>
      <c r="H33" s="8"/>
      <c r="I33" s="8">
        <v>1</v>
      </c>
      <c r="J33" s="8"/>
      <c r="K33" s="8">
        <v>1</v>
      </c>
      <c r="L33" s="8"/>
      <c r="M33" s="1">
        <f t="shared" si="2"/>
        <v>3</v>
      </c>
    </row>
    <row r="34" spans="1:13" ht="15.9" x14ac:dyDescent="0.4">
      <c r="A34" s="5" t="s">
        <v>134</v>
      </c>
      <c r="B34" s="6">
        <v>5</v>
      </c>
      <c r="C34" s="6">
        <f t="shared" si="0"/>
        <v>5</v>
      </c>
      <c r="D34" s="6">
        <f t="shared" si="1"/>
        <v>4</v>
      </c>
      <c r="E34" s="7">
        <v>1</v>
      </c>
      <c r="F34" s="7">
        <v>3</v>
      </c>
      <c r="G34" s="7">
        <v>1</v>
      </c>
      <c r="H34" s="8">
        <v>1</v>
      </c>
      <c r="I34" s="8">
        <v>1</v>
      </c>
      <c r="J34" s="8">
        <v>1</v>
      </c>
      <c r="K34" s="8">
        <v>1</v>
      </c>
      <c r="L34" s="8"/>
      <c r="M34" s="1">
        <f t="shared" si="2"/>
        <v>9</v>
      </c>
    </row>
    <row r="35" spans="1:13" ht="15.9" x14ac:dyDescent="0.4">
      <c r="A35" s="5" t="s">
        <v>135</v>
      </c>
      <c r="B35" s="6">
        <v>4</v>
      </c>
      <c r="C35" s="6">
        <f t="shared" si="0"/>
        <v>2</v>
      </c>
      <c r="D35" s="6">
        <f t="shared" si="1"/>
        <v>2</v>
      </c>
      <c r="E35" s="7"/>
      <c r="F35" s="7">
        <v>1</v>
      </c>
      <c r="G35" s="7">
        <v>1</v>
      </c>
      <c r="H35" s="8">
        <v>1</v>
      </c>
      <c r="I35" s="8"/>
      <c r="J35" s="8">
        <v>1</v>
      </c>
      <c r="K35" s="8"/>
      <c r="L35" s="8"/>
      <c r="M35" s="1">
        <f t="shared" si="2"/>
        <v>4</v>
      </c>
    </row>
    <row r="36" spans="1:13" ht="15.9" x14ac:dyDescent="0.4">
      <c r="A36" s="4" t="s">
        <v>142</v>
      </c>
      <c r="B36" s="1">
        <f>SUM(B4:B35)</f>
        <v>122</v>
      </c>
      <c r="C36" s="1">
        <f t="shared" ref="C36:M36" si="3">SUM(C4:C35)</f>
        <v>42</v>
      </c>
      <c r="D36" s="1">
        <f t="shared" si="3"/>
        <v>62</v>
      </c>
      <c r="E36" s="1">
        <f t="shared" si="3"/>
        <v>14</v>
      </c>
      <c r="F36" s="1">
        <f t="shared" si="3"/>
        <v>14</v>
      </c>
      <c r="G36" s="1">
        <f t="shared" si="3"/>
        <v>14</v>
      </c>
      <c r="H36" s="1">
        <f t="shared" si="3"/>
        <v>14</v>
      </c>
      <c r="I36" s="1">
        <f t="shared" si="3"/>
        <v>14</v>
      </c>
      <c r="J36" s="1">
        <f t="shared" si="3"/>
        <v>14</v>
      </c>
      <c r="K36" s="1">
        <f t="shared" si="3"/>
        <v>14</v>
      </c>
      <c r="L36" s="1">
        <f t="shared" si="3"/>
        <v>6</v>
      </c>
      <c r="M36" s="1">
        <f t="shared" si="3"/>
        <v>104</v>
      </c>
    </row>
    <row r="37" spans="1:13" ht="15.9" x14ac:dyDescent="0.4">
      <c r="A37" s="3"/>
    </row>
  </sheetData>
  <mergeCells count="4">
    <mergeCell ref="E2:G2"/>
    <mergeCell ref="A1:M1"/>
    <mergeCell ref="C2:D2"/>
    <mergeCell ref="H2:L2"/>
  </mergeCells>
  <pageMargins left="0.7" right="0.7" top="0.75" bottom="0.75" header="0.3" footer="0.3"/>
  <pageSetup scale="87" orientation="landscape" verticalDpi="300" r:id="rId1"/>
  <ignoredErrors>
    <ignoredError sqref="C22:C35 C15:C20 C8:C13 D4:D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2015-16 Line-up</vt:lpstr>
      <vt:lpstr>2015-16 by Club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Hurst</dc:creator>
  <cp:lastModifiedBy>Richard Hurst</cp:lastModifiedBy>
  <cp:lastPrinted>2015-11-16T23:07:04Z</cp:lastPrinted>
  <dcterms:created xsi:type="dcterms:W3CDTF">2015-03-27T17:12:24Z</dcterms:created>
  <dcterms:modified xsi:type="dcterms:W3CDTF">2016-03-16T15:13:27Z</dcterms:modified>
</cp:coreProperties>
</file>