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ma_000\Desktop\"/>
    </mc:Choice>
  </mc:AlternateContent>
  <xr:revisionPtr revIDLastSave="0" documentId="8_{64DF7AE4-8ED5-4A64-BF22-E546C980BF9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xpense Report" sheetId="1" r:id="rId1"/>
    <sheet name="Receipt Copies" sheetId="2" r:id="rId2"/>
    <sheet name="Account Descriptions" sheetId="3" r:id="rId3"/>
    <sheet name="Instructions (example)" sheetId="4" r:id="rId4"/>
    <sheet name="Lists" sheetId="5" state="hidden" r:id="rId5"/>
  </sheets>
  <definedNames>
    <definedName name="_xlnm._FilterDatabase" localSheetId="2" hidden="1">'Account Descriptions'!$A$1:$D$1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" l="1"/>
  <c r="I16" i="4" l="1"/>
  <c r="K16" i="4" s="1"/>
  <c r="I15" i="4"/>
  <c r="K15" i="4" s="1"/>
  <c r="I14" i="4"/>
  <c r="K14" i="4" s="1"/>
  <c r="I13" i="4"/>
  <c r="K13" i="4" s="1"/>
  <c r="K18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200-000001000000}">
      <text>
        <r>
          <rPr>
            <sz val="11"/>
            <color rgb="FF000000"/>
            <rFont val="Calibri"/>
          </rPr>
          <t xml:space="preserve">Kanzler, Justin:
Revenue - MSLC Good Guy
CoGS/Expense - MSLC Bad Guy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3" authorId="0" shapeId="0" xr:uid="{00000000-0006-0000-0300-000001000000}">
      <text>
        <r>
          <rPr>
            <sz val="11"/>
            <color rgb="FF000000"/>
            <rFont val="Calibri"/>
          </rPr>
          <t>Kanzler, Justin:
Date submitted</t>
        </r>
      </text>
    </comment>
    <comment ref="A8" authorId="0" shapeId="0" xr:uid="{00000000-0006-0000-0300-000002000000}">
      <text>
        <r>
          <rPr>
            <sz val="11"/>
            <color rgb="FF000000"/>
            <rFont val="Calibri"/>
          </rPr>
          <t>Kanzler, Justin:
Date of purchase</t>
        </r>
      </text>
    </comment>
    <comment ref="B8" authorId="0" shapeId="0" xr:uid="{00000000-0006-0000-0300-000003000000}">
      <text>
        <r>
          <rPr>
            <sz val="11"/>
            <color rgb="FF000000"/>
            <rFont val="Calibri"/>
          </rPr>
          <t>Instruction:
Select "Account" expense pertains to</t>
        </r>
      </text>
    </comment>
    <comment ref="C8" authorId="0" shapeId="0" xr:uid="{00000000-0006-0000-0300-000004000000}">
      <text>
        <r>
          <rPr>
            <sz val="11"/>
            <color rgb="FF000000"/>
            <rFont val="Calibri"/>
          </rPr>
          <t xml:space="preserve">Instruction:
"Boys" or "Girls" program required; select "Common" for general program expenses </t>
        </r>
      </text>
    </comment>
    <comment ref="D8" authorId="0" shapeId="0" xr:uid="{00000000-0006-0000-0300-000005000000}">
      <text>
        <r>
          <rPr>
            <sz val="11"/>
            <color rgb="FF000000"/>
            <rFont val="Calibri"/>
          </rPr>
          <t>Instruction:
Input receipt number, where applicable; please include email/scan or picture with expense report</t>
        </r>
      </text>
    </comment>
    <comment ref="E8" authorId="0" shapeId="0" xr:uid="{00000000-0006-0000-0300-000006000000}">
      <text>
        <r>
          <rPr>
            <sz val="11"/>
            <color rgb="FF000000"/>
            <rFont val="Calibri"/>
          </rPr>
          <t>Kanzler, Justin:
Payee should align with "Invoice"</t>
        </r>
      </text>
    </comment>
    <comment ref="F8" authorId="0" shapeId="0" xr:uid="{00000000-0006-0000-0300-000007000000}">
      <text>
        <r>
          <rPr>
            <sz val="11"/>
            <color rgb="FF000000"/>
            <rFont val="Calibri"/>
          </rPr>
          <t>Kanzler, Justin:
Desc should align with invoice support</t>
        </r>
      </text>
    </comment>
    <comment ref="G8" authorId="0" shapeId="0" xr:uid="{00000000-0006-0000-0300-000008000000}">
      <text>
        <r>
          <rPr>
            <sz val="11"/>
            <color rgb="FF000000"/>
            <rFont val="Calibri"/>
          </rPr>
          <t>Instruction:
Input Quantities or Hours where applicable</t>
        </r>
      </text>
    </comment>
    <comment ref="H8" authorId="0" shapeId="0" xr:uid="{00000000-0006-0000-0300-000009000000}">
      <text>
        <r>
          <rPr>
            <sz val="11"/>
            <color rgb="FF000000"/>
            <rFont val="Calibri"/>
          </rPr>
          <t xml:space="preserve">Instruction:
Input per Unit or Hour rate where applicable
</t>
        </r>
      </text>
    </comment>
    <comment ref="J8" authorId="0" shapeId="0" xr:uid="{00000000-0006-0000-0300-00000A000000}">
      <text>
        <r>
          <rPr>
            <sz val="11"/>
            <color rgb="FF000000"/>
            <rFont val="Calibri"/>
          </rPr>
          <t>Instruction:
Input $ dollar amount of itemized expense where hourly/rates do not apply</t>
        </r>
      </text>
    </comment>
  </commentList>
</comments>
</file>

<file path=xl/sharedStrings.xml><?xml version="1.0" encoding="utf-8"?>
<sst xmlns="http://schemas.openxmlformats.org/spreadsheetml/2006/main" count="171" uniqueCount="123">
  <si>
    <t>Expense Report</t>
  </si>
  <si>
    <t>MSLC Activity Type</t>
  </si>
  <si>
    <t>Account Name</t>
  </si>
  <si>
    <t>Account Code</t>
  </si>
  <si>
    <t>Description</t>
  </si>
  <si>
    <t>Expenditures</t>
  </si>
  <si>
    <t>Mount Si Lacrosse Club</t>
  </si>
  <si>
    <t>Club Equipment: Club Clothing</t>
  </si>
  <si>
    <t>Club Clothing</t>
  </si>
  <si>
    <t>Not uniforms, e.g. logo shirts and other branded club wear purchased for players/coaches</t>
  </si>
  <si>
    <t>Club Equipment: Game Uniforms</t>
  </si>
  <si>
    <t>Game Uniforms</t>
  </si>
  <si>
    <t>Expenses associated with procurement of uniforms</t>
  </si>
  <si>
    <t>Club Equipment:Team Equipment</t>
  </si>
  <si>
    <t>Team Equipment</t>
  </si>
  <si>
    <t>Equip. related to game play; goals, goalie gear, sticks, tents etc...</t>
  </si>
  <si>
    <t>Club Equipment:Team Supplies</t>
  </si>
  <si>
    <t>Team Supplies</t>
  </si>
  <si>
    <t>Expenses such as field paint, tape, clip-boards and medical supplies.</t>
  </si>
  <si>
    <t>Coaching:Coaching Certification/Conf - Reimbursed</t>
  </si>
  <si>
    <t>Coaching Certification/Conf - Reimbursed</t>
  </si>
  <si>
    <t>Fields</t>
  </si>
  <si>
    <t>PO Box 1473, North Bend, WA 98045</t>
  </si>
  <si>
    <t>Fields:Field Supplies/Maintenance</t>
  </si>
  <si>
    <t>Field Supplies/Maintenance</t>
  </si>
  <si>
    <t>Expenses such as paint and striping costs</t>
  </si>
  <si>
    <t>Fundraising Cost</t>
  </si>
  <si>
    <t>Costs of product and services for fundraising/auctions</t>
  </si>
  <si>
    <t>General Administrative Expenditures:CPR Fees</t>
  </si>
  <si>
    <t>General Administrative Expenditures:Marketing Costs/Website Fees</t>
  </si>
  <si>
    <t>Marketing Costs/Website Fees</t>
  </si>
  <si>
    <t>General Administrative Expenditures:Misc General and Admin Expenses</t>
  </si>
  <si>
    <t>Club/Board event and meeting food, drinks, etc…</t>
  </si>
  <si>
    <t>General Administrative Expenditures:Office Supplies and Equipment</t>
  </si>
  <si>
    <t>Office Supplies and Equipment</t>
  </si>
  <si>
    <t>Supplies include paper, folder, chairs, storage racking, etc..</t>
  </si>
  <si>
    <t>Requester Name:</t>
  </si>
  <si>
    <t>General Administrative Expenditures:Postage</t>
  </si>
  <si>
    <t>Postage</t>
  </si>
  <si>
    <t>General Administrative Expenditures:WA State Patrol Background Check</t>
  </si>
  <si>
    <t>WA State Patrol Background Check</t>
  </si>
  <si>
    <t>LAX Dues/Insurance:US Lacrosse Memberships/Coaches-BOD</t>
  </si>
  <si>
    <t>LAX Dues:US Lacrosse Memberships/Coaches-BOD</t>
  </si>
  <si>
    <t>Annual LAX membership dues</t>
  </si>
  <si>
    <t>League Play Fees</t>
  </si>
  <si>
    <t>League Fees associated with WSLA, GELL, I90 Indoor, etc…</t>
  </si>
  <si>
    <t>Referee</t>
  </si>
  <si>
    <t>Expenses associated with costs for referee services</t>
  </si>
  <si>
    <t>Team Functions:Rewards and Recognition</t>
  </si>
  <si>
    <t>Team Rewards and Recognition</t>
  </si>
  <si>
    <t>Costs associated with trophies, gift certificates and other appreciation items</t>
  </si>
  <si>
    <t>Team Functions:Team Activity And Misc</t>
  </si>
  <si>
    <t>Team Activity And Misc</t>
  </si>
  <si>
    <t>Expenses associated with team such as t-shirts and room rentals</t>
  </si>
  <si>
    <t>Team Trips/Team Travel:Jamboree And Tournament Fees</t>
  </si>
  <si>
    <t>Jamboree And Tournament Fees</t>
  </si>
  <si>
    <t>Expenses associated with tournament registration fees</t>
  </si>
  <si>
    <t>Team Trips/Team Travel:Major Trips/Travel</t>
  </si>
  <si>
    <t>Major Trips/Travel</t>
  </si>
  <si>
    <t>Approved travel related expenses, e.g. hotel, meals and other, while traveling</t>
  </si>
  <si>
    <t>Club Affiliation:</t>
  </si>
  <si>
    <t>Select</t>
  </si>
  <si>
    <t>Payment Type:</t>
  </si>
  <si>
    <t>Email:</t>
  </si>
  <si>
    <t>Purchase Date</t>
  </si>
  <si>
    <t>Club Account</t>
  </si>
  <si>
    <t>Program</t>
  </si>
  <si>
    <t>Receipt #</t>
  </si>
  <si>
    <t>Business Name</t>
  </si>
  <si>
    <t>Description of Expense</t>
  </si>
  <si>
    <t>Qty/ Hours</t>
  </si>
  <si>
    <t>Rate</t>
  </si>
  <si>
    <t>Subtotal</t>
  </si>
  <si>
    <t>One-time Expense</t>
  </si>
  <si>
    <t>Total</t>
  </si>
  <si>
    <t>Justin Kanzler</t>
  </si>
  <si>
    <t>treasurer@mountsilacrosse.org</t>
  </si>
  <si>
    <t>Date:</t>
  </si>
  <si>
    <t>Treasurer</t>
  </si>
  <si>
    <t>Reimbursement Request</t>
  </si>
  <si>
    <t>Date</t>
  </si>
  <si>
    <t>Account</t>
  </si>
  <si>
    <t>Payee</t>
  </si>
  <si>
    <t>B-HS Var</t>
  </si>
  <si>
    <t>ABC</t>
  </si>
  <si>
    <t>SVSD</t>
  </si>
  <si>
    <t>Mt Si HS Football Field</t>
  </si>
  <si>
    <t>B-7/8</t>
  </si>
  <si>
    <t>ABCD</t>
  </si>
  <si>
    <t>US Lacrosse</t>
  </si>
  <si>
    <t>2017 CEP Men's Level</t>
  </si>
  <si>
    <t>B-HS JV</t>
  </si>
  <si>
    <t>Cloud 9 Sports</t>
  </si>
  <si>
    <t>Clothing for varsity team</t>
  </si>
  <si>
    <t>Common</t>
  </si>
  <si>
    <t>Amazon</t>
  </si>
  <si>
    <t>Bandages/Med Kits</t>
  </si>
  <si>
    <t>Mail Reimbursment to:</t>
  </si>
  <si>
    <t>1234 Anytown, USA</t>
  </si>
  <si>
    <t>Payment Type</t>
  </si>
  <si>
    <t>Club Credit Card</t>
  </si>
  <si>
    <t>B-5/6</t>
  </si>
  <si>
    <t>B-3/4</t>
  </si>
  <si>
    <t>B-K/2</t>
  </si>
  <si>
    <t>G-HS Var</t>
  </si>
  <si>
    <t>G-HS JV</t>
  </si>
  <si>
    <t>G-U15</t>
  </si>
  <si>
    <t>G-U13</t>
  </si>
  <si>
    <t>G-U11</t>
  </si>
  <si>
    <t>G-U9</t>
  </si>
  <si>
    <t>Coach</t>
  </si>
  <si>
    <t>Club Affiliation</t>
  </si>
  <si>
    <t>Boys</t>
  </si>
  <si>
    <t>Girls</t>
  </si>
  <si>
    <t>Board Member</t>
  </si>
  <si>
    <t>Personal</t>
  </si>
  <si>
    <t>Mailing Address:</t>
  </si>
  <si>
    <t>Insert Additional Rows (above)</t>
  </si>
  <si>
    <t>Reimbursement for required coaching clinic certifications or conferences</t>
  </si>
  <si>
    <t>Meeting Food and Snacks</t>
  </si>
  <si>
    <t>CPR Certification</t>
  </si>
  <si>
    <t>Volunteer</t>
  </si>
  <si>
    <t>Please submit completed form to Club Treasurer: treasurer@mountsilacrosse.org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</si>
</sst>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&quot;/mile&quot;"/>
    <numFmt numFmtId="165" formatCode="&quot;$&quot;#,##0.00&quot;/day&quot;"/>
    <numFmt numFmtId="166" formatCode="&quot;$&quot;#,##0.00&quot;/night&quot;"/>
    <numFmt numFmtId="167" formatCode="_(* #,##0.0_);_(* \(#,##0.0\);_(* &quot;-&quot;??_);_(@_)"/>
    <numFmt numFmtId="168" formatCode="&quot;$&quot;#,##0.00"/>
  </numFmts>
  <fonts count="28">
    <font>
      <sz val="11"/>
      <color rgb="FF000000"/>
      <name val="Calibri"/>
    </font>
    <font>
      <sz val="10"/>
      <name val="Calibri"/>
    </font>
    <font>
      <b/>
      <sz val="9"/>
      <color rgb="FF000000"/>
      <name val="Arial"/>
    </font>
    <font>
      <b/>
      <sz val="14"/>
      <color rgb="FFFFFFFF"/>
      <name val="Cambria"/>
    </font>
    <font>
      <sz val="8"/>
      <color rgb="FF000000"/>
      <name val="Arial"/>
    </font>
    <font>
      <b/>
      <sz val="15"/>
      <color rgb="FFFFFFFF"/>
      <name val="Calibri"/>
    </font>
    <font>
      <b/>
      <sz val="13"/>
      <color rgb="FFFFFFFF"/>
      <name val="Calibri"/>
    </font>
    <font>
      <sz val="11"/>
      <color rgb="FFFFFFFF"/>
      <name val="Calibri"/>
    </font>
    <font>
      <sz val="11"/>
      <name val="Calibri"/>
    </font>
    <font>
      <sz val="10"/>
      <color rgb="FFFFFFFF"/>
      <name val="Calibri"/>
    </font>
    <font>
      <sz val="10"/>
      <color rgb="FFFFFFFF"/>
      <name val="Cambria"/>
    </font>
    <font>
      <i/>
      <sz val="10"/>
      <color rgb="FFFFFFFF"/>
      <name val="Cambria"/>
    </font>
    <font>
      <b/>
      <sz val="10"/>
      <color rgb="FF1F497D"/>
      <name val="Calibri"/>
    </font>
    <font>
      <sz val="10"/>
      <color rgb="FF000000"/>
      <name val="Calibri"/>
    </font>
    <font>
      <sz val="10"/>
      <color rgb="FF0C0C0C"/>
      <name val="Calibri"/>
    </font>
    <font>
      <b/>
      <sz val="10"/>
      <color rgb="FFFFFFFF"/>
      <name val="Calibri"/>
    </font>
    <font>
      <b/>
      <sz val="11"/>
      <color rgb="FFFFFFFF"/>
      <name val="Calibri"/>
    </font>
    <font>
      <b/>
      <sz val="8"/>
      <color rgb="FFFFFFFF"/>
      <name val="Arial"/>
    </font>
    <font>
      <b/>
      <sz val="18"/>
      <color rgb="FFFFFFFF"/>
      <name val="Cambria"/>
    </font>
    <font>
      <b/>
      <sz val="13"/>
      <color rgb="FF1F497D"/>
      <name val="Calibri"/>
    </font>
    <font>
      <b/>
      <sz val="10"/>
      <name val="Calibri"/>
    </font>
    <font>
      <sz val="9"/>
      <color rgb="FF000000"/>
      <name val="Arial"/>
    </font>
    <font>
      <sz val="11"/>
      <color rgb="FF000000"/>
      <name val="Calibri"/>
    </font>
    <font>
      <b/>
      <sz val="13"/>
      <color theme="0"/>
      <name val="Calibri"/>
      <family val="2"/>
    </font>
    <font>
      <b/>
      <sz val="8"/>
      <color rgb="FFFFFFFF"/>
      <name val="Arial"/>
      <family val="2"/>
    </font>
    <font>
      <sz val="12"/>
      <color rgb="FFFFFFFF"/>
      <name val="Calibri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B5070B"/>
        <bgColor rgb="FFB5070B"/>
      </patternFill>
    </fill>
    <fill>
      <patternFill patternType="solid">
        <fgColor rgb="FFF2F2F2"/>
        <bgColor rgb="FFF2F2F2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2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DBE5F1"/>
      </bottom>
      <diagonal/>
    </border>
    <border>
      <left/>
      <right/>
      <top/>
      <bottom style="thick">
        <color rgb="FFDBE5F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ck">
        <color rgb="FFDBE5F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DBE5F1"/>
      </bottom>
      <diagonal/>
    </border>
    <border>
      <left/>
      <right/>
      <top/>
      <bottom style="thick">
        <color rgb="FFDBE5F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43" fontId="22" fillId="0" borderId="0" applyFont="0" applyFill="0" applyBorder="0" applyAlignment="0" applyProtection="0"/>
  </cellStyleXfs>
  <cellXfs count="83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0" xfId="0" applyFont="1"/>
    <xf numFmtId="0" fontId="3" fillId="3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wrapText="1"/>
    </xf>
    <xf numFmtId="0" fontId="6" fillId="3" borderId="4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right" vertical="center"/>
    </xf>
    <xf numFmtId="0" fontId="9" fillId="3" borderId="10" xfId="0" applyFont="1" applyFill="1" applyBorder="1" applyAlignment="1">
      <alignment horizontal="right" vertical="center"/>
    </xf>
    <xf numFmtId="0" fontId="10" fillId="3" borderId="11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right" vertical="center"/>
    </xf>
    <xf numFmtId="164" fontId="9" fillId="3" borderId="5" xfId="0" applyNumberFormat="1" applyFont="1" applyFill="1" applyBorder="1" applyAlignment="1">
      <alignment horizontal="left" vertical="center"/>
    </xf>
    <xf numFmtId="164" fontId="9" fillId="3" borderId="9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1" fillId="3" borderId="5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165" fontId="9" fillId="3" borderId="5" xfId="0" applyNumberFormat="1" applyFont="1" applyFill="1" applyBorder="1" applyAlignment="1">
      <alignment horizontal="left" vertical="center"/>
    </xf>
    <xf numFmtId="165" fontId="9" fillId="3" borderId="9" xfId="0" applyNumberFormat="1" applyFont="1" applyFill="1" applyBorder="1" applyAlignment="1">
      <alignment horizontal="left" vertical="center"/>
    </xf>
    <xf numFmtId="0" fontId="0" fillId="3" borderId="5" xfId="0" applyFont="1" applyFill="1" applyBorder="1" applyAlignment="1">
      <alignment vertical="center"/>
    </xf>
    <xf numFmtId="166" fontId="9" fillId="3" borderId="5" xfId="0" applyNumberFormat="1" applyFont="1" applyFill="1" applyBorder="1" applyAlignment="1">
      <alignment horizontal="left" vertical="center"/>
    </xf>
    <xf numFmtId="166" fontId="9" fillId="3" borderId="9" xfId="0" applyNumberFormat="1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13" fillId="0" borderId="3" xfId="0" applyNumberFormat="1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168" fontId="1" fillId="4" borderId="3" xfId="0" applyNumberFormat="1" applyFont="1" applyFill="1" applyBorder="1" applyAlignment="1">
      <alignment horizontal="right" vertical="center"/>
    </xf>
    <xf numFmtId="14" fontId="13" fillId="0" borderId="3" xfId="0" applyNumberFormat="1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 wrapText="1"/>
    </xf>
    <xf numFmtId="14" fontId="13" fillId="0" borderId="14" xfId="0" applyNumberFormat="1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" fillId="0" borderId="0" xfId="0" applyNumberFormat="1" applyFont="1" applyAlignment="1">
      <alignment horizontal="right" vertical="center"/>
    </xf>
    <xf numFmtId="168" fontId="1" fillId="0" borderId="0" xfId="0" applyNumberFormat="1" applyFont="1" applyAlignment="1">
      <alignment horizontal="right" vertical="center"/>
    </xf>
    <xf numFmtId="44" fontId="1" fillId="0" borderId="0" xfId="0" applyNumberFormat="1" applyFont="1" applyAlignment="1">
      <alignment horizontal="right" vertical="center"/>
    </xf>
    <xf numFmtId="0" fontId="6" fillId="3" borderId="10" xfId="0" applyFont="1" applyFill="1" applyBorder="1" applyAlignment="1">
      <alignment horizontal="right" vertical="center"/>
    </xf>
    <xf numFmtId="168" fontId="16" fillId="3" borderId="9" xfId="0" applyNumberFormat="1" applyFont="1" applyFill="1" applyBorder="1" applyAlignment="1">
      <alignment horizontal="right" vertical="center"/>
    </xf>
    <xf numFmtId="14" fontId="9" fillId="3" borderId="5" xfId="0" applyNumberFormat="1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168" fontId="1" fillId="0" borderId="27" xfId="0" applyNumberFormat="1" applyFont="1" applyBorder="1" applyAlignment="1">
      <alignment horizontal="right" vertical="center"/>
    </xf>
    <xf numFmtId="44" fontId="14" fillId="0" borderId="0" xfId="0" applyNumberFormat="1" applyFont="1" applyAlignment="1">
      <alignment horizontal="right" vertical="center"/>
    </xf>
    <xf numFmtId="0" fontId="19" fillId="3" borderId="10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6" borderId="3" xfId="0" applyFont="1" applyFill="1" applyBorder="1" applyAlignment="1">
      <alignment vertical="center" wrapText="1"/>
    </xf>
    <xf numFmtId="0" fontId="19" fillId="3" borderId="5" xfId="0" applyFont="1" applyFill="1" applyBorder="1" applyAlignment="1">
      <alignment horizontal="right" vertical="center"/>
    </xf>
    <xf numFmtId="43" fontId="23" fillId="3" borderId="5" xfId="1" applyFont="1" applyFill="1" applyBorder="1" applyAlignment="1">
      <alignment horizontal="right" vertical="center"/>
    </xf>
    <xf numFmtId="0" fontId="25" fillId="3" borderId="5" xfId="0" applyFont="1" applyFill="1" applyBorder="1" applyAlignment="1">
      <alignment horizontal="right" vertical="center"/>
    </xf>
    <xf numFmtId="0" fontId="27" fillId="0" borderId="3" xfId="0" applyFont="1" applyBorder="1" applyAlignment="1">
      <alignment horizontal="left" wrapText="1"/>
    </xf>
    <xf numFmtId="0" fontId="3" fillId="3" borderId="2" xfId="0" applyFont="1" applyFill="1" applyBorder="1" applyAlignment="1">
      <alignment horizontal="center" vertical="center"/>
    </xf>
    <xf numFmtId="0" fontId="8" fillId="0" borderId="7" xfId="0" applyFont="1" applyBorder="1"/>
    <xf numFmtId="0" fontId="15" fillId="3" borderId="15" xfId="0" applyFont="1" applyFill="1" applyBorder="1" applyAlignment="1">
      <alignment horizontal="left" vertical="center" wrapText="1"/>
    </xf>
    <xf numFmtId="0" fontId="8" fillId="0" borderId="16" xfId="0" applyFont="1" applyBorder="1"/>
    <xf numFmtId="0" fontId="8" fillId="0" borderId="17" xfId="0" applyFont="1" applyBorder="1"/>
    <xf numFmtId="49" fontId="24" fillId="5" borderId="18" xfId="0" applyNumberFormat="1" applyFont="1" applyFill="1" applyBorder="1" applyAlignment="1">
      <alignment horizontal="center" vertical="center"/>
    </xf>
    <xf numFmtId="0" fontId="8" fillId="0" borderId="19" xfId="0" applyFont="1" applyBorder="1"/>
    <xf numFmtId="0" fontId="8" fillId="0" borderId="20" xfId="0" applyFont="1" applyBorder="1"/>
    <xf numFmtId="14" fontId="26" fillId="0" borderId="21" xfId="0" applyNumberFormat="1" applyFont="1" applyBorder="1" applyAlignment="1">
      <alignment horizontal="center" vertical="center" wrapText="1"/>
    </xf>
    <xf numFmtId="14" fontId="26" fillId="0" borderId="22" xfId="0" applyNumberFormat="1" applyFont="1" applyBorder="1" applyAlignment="1">
      <alignment horizontal="center" vertical="center" wrapText="1"/>
    </xf>
    <xf numFmtId="14" fontId="26" fillId="0" borderId="6" xfId="0" applyNumberFormat="1" applyFont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left" vertical="center"/>
    </xf>
    <xf numFmtId="0" fontId="8" fillId="0" borderId="22" xfId="0" applyFont="1" applyBorder="1"/>
    <xf numFmtId="0" fontId="8" fillId="0" borderId="23" xfId="0" applyFont="1" applyBorder="1"/>
    <xf numFmtId="0" fontId="8" fillId="0" borderId="24" xfId="0" applyFont="1" applyBorder="1"/>
    <xf numFmtId="49" fontId="17" fillId="5" borderId="18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4"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885825</xdr:colOff>
      <xdr:row>0</xdr:row>
      <xdr:rowOff>171450</xdr:rowOff>
    </xdr:from>
    <xdr:ext cx="2247900" cy="12858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53400" y="171450"/>
          <a:ext cx="2247900" cy="12858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38100</xdr:rowOff>
    </xdr:from>
    <xdr:ext cx="5295900" cy="6286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698050" y="3470438"/>
          <a:ext cx="5295900" cy="6191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Paste snip/screenshot/phone pic of itemized invoice below or attach electronic copy to email submission.  Please ensure receipt contains date, product, amount and business name for itemized tracking.</a:t>
          </a:r>
          <a:endParaRPr sz="11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22</xdr:row>
      <xdr:rowOff>28576</xdr:rowOff>
    </xdr:from>
    <xdr:ext cx="3581400" cy="4762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8575" y="4219576"/>
          <a:ext cx="3581400" cy="47625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Please send email to "</a:t>
          </a:r>
          <a:r>
            <a:rPr lang="en-US" sz="1100" i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treasurer@mountsilacrosse.org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" for any account coding questions.</a:t>
          </a:r>
          <a:endParaRPr sz="11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8</xdr:row>
      <xdr:rowOff>85725</xdr:rowOff>
    </xdr:from>
    <xdr:ext cx="6067425" cy="1333499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57150" y="3162300"/>
          <a:ext cx="6067425" cy="1333499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 i="1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Instructions:</a:t>
          </a:r>
          <a:endParaRPr sz="1100" b="0" i="0">
            <a:solidFill>
              <a:srgbClr val="000000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0" i="0">
            <a:solidFill>
              <a:srgbClr val="000000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-Complete all applicable fields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0" i="0">
            <a:solidFill>
              <a:srgbClr val="000000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-Email scan of invoice or paste screenshot on "Receipt</a:t>
          </a:r>
          <a:r>
            <a:rPr lang="en-US" sz="1000" b="0" i="0" baseline="0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 Copies</a:t>
          </a:r>
          <a:r>
            <a:rPr lang="en-US" sz="1000" b="0" i="0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" tab for support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1" i="1">
            <a:solidFill>
              <a:srgbClr val="000000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Please submit to MSLC Treasurer: </a:t>
          </a:r>
          <a:r>
            <a:rPr lang="en-US" sz="1000" u="sng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treasurer@mountsilacrosse.org</a:t>
          </a:r>
          <a:r>
            <a:rPr lang="en-US" sz="1000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 with "</a:t>
          </a:r>
          <a:r>
            <a:rPr lang="en-US" sz="1000" i="1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Expense Report Inquiry</a:t>
          </a:r>
          <a:r>
            <a:rPr lang="en-US" sz="1000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" in subject line.</a:t>
          </a:r>
          <a:endParaRPr sz="1000">
            <a:solidFill>
              <a:srgbClr val="000000"/>
            </a:solidFill>
          </a:endParaRPr>
        </a:p>
      </xdr:txBody>
    </xdr:sp>
    <xdr:clientData fLocksWithSheet="0"/>
  </xdr:oneCellAnchor>
  <xdr:oneCellAnchor>
    <xdr:from>
      <xdr:col>2</xdr:col>
      <xdr:colOff>600075</xdr:colOff>
      <xdr:row>4</xdr:row>
      <xdr:rowOff>152400</xdr:rowOff>
    </xdr:from>
    <xdr:ext cx="3009900" cy="101917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3590925" y="1514475"/>
          <a:ext cx="3009900" cy="1019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5400" b="1" cap="none">
              <a:solidFill>
                <a:schemeClr val="dk1"/>
              </a:solidFill>
            </a:rPr>
            <a:t>Example</a:t>
          </a:r>
          <a:endParaRPr sz="5400" b="1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657225</xdr:colOff>
      <xdr:row>0</xdr:row>
      <xdr:rowOff>276225</xdr:rowOff>
    </xdr:from>
    <xdr:ext cx="2924175" cy="19716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6"/>
  <sheetViews>
    <sheetView showGridLines="0" tabSelected="1" workbookViewId="0">
      <selection activeCell="B15" sqref="B15"/>
    </sheetView>
  </sheetViews>
  <sheetFormatPr defaultColWidth="14.42578125" defaultRowHeight="15" customHeight="1"/>
  <cols>
    <col min="1" max="1" width="21.140625" bestFit="1" customWidth="1"/>
    <col min="2" max="2" width="23.7109375" bestFit="1" customWidth="1"/>
    <col min="3" max="3" width="21.85546875" customWidth="1"/>
    <col min="4" max="4" width="18.7109375" customWidth="1"/>
    <col min="5" max="5" width="23.5703125" customWidth="1"/>
    <col min="6" max="6" width="30.7109375" customWidth="1"/>
    <col min="7" max="7" width="18.140625" customWidth="1"/>
    <col min="8" max="22" width="9.140625" customWidth="1"/>
  </cols>
  <sheetData>
    <row r="1" spans="1:22" ht="20.25" customHeight="1">
      <c r="A1" s="66" t="s">
        <v>0</v>
      </c>
      <c r="B1" s="5"/>
      <c r="C1" s="7" t="s">
        <v>6</v>
      </c>
      <c r="D1" s="9"/>
      <c r="E1" s="9"/>
      <c r="F1" s="9"/>
      <c r="G1" s="10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9.5" customHeight="1" thickBot="1">
      <c r="A2" s="67"/>
      <c r="B2" s="12"/>
      <c r="C2" s="13" t="s">
        <v>22</v>
      </c>
      <c r="D2" s="13"/>
      <c r="E2" s="14"/>
      <c r="F2" s="15"/>
      <c r="G2" s="16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33.75" customHeight="1" thickTop="1">
      <c r="A3" s="17" t="s">
        <v>36</v>
      </c>
      <c r="B3" s="18"/>
      <c r="C3" s="19" t="s">
        <v>62</v>
      </c>
      <c r="D3" s="24" t="s">
        <v>61</v>
      </c>
      <c r="E3" s="19"/>
      <c r="F3" s="20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ht="33.75" customHeight="1">
      <c r="A4" s="17" t="s">
        <v>60</v>
      </c>
      <c r="B4" s="23" t="s">
        <v>61</v>
      </c>
      <c r="C4" s="19"/>
      <c r="D4" s="24"/>
      <c r="E4" s="19"/>
      <c r="F4" s="25"/>
      <c r="G4" s="26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2" ht="33.75" customHeight="1">
      <c r="A5" s="17" t="s">
        <v>63</v>
      </c>
      <c r="B5" s="24"/>
      <c r="C5" s="19"/>
      <c r="D5" s="27"/>
      <c r="E5" s="19"/>
      <c r="F5" s="28"/>
      <c r="G5" s="29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ht="33.75" customHeight="1">
      <c r="A6" s="32" t="s">
        <v>64</v>
      </c>
      <c r="B6" s="33" t="s">
        <v>65</v>
      </c>
      <c r="C6" s="33" t="s">
        <v>66</v>
      </c>
      <c r="D6" s="33" t="s">
        <v>67</v>
      </c>
      <c r="E6" s="33" t="s">
        <v>68</v>
      </c>
      <c r="F6" s="34" t="s">
        <v>69</v>
      </c>
      <c r="G6" s="32" t="s">
        <v>74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</row>
    <row r="7" spans="1:22" ht="26.25" customHeight="1">
      <c r="A7" s="36"/>
      <c r="B7" s="37" t="s">
        <v>61</v>
      </c>
      <c r="C7" s="38" t="s">
        <v>61</v>
      </c>
      <c r="D7" s="38"/>
      <c r="E7" s="38"/>
      <c r="F7" s="39"/>
      <c r="G7" s="40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2" ht="26.25" customHeight="1">
      <c r="A8" s="41"/>
      <c r="B8" s="37"/>
      <c r="C8" s="37"/>
      <c r="D8" s="37"/>
      <c r="E8" s="37"/>
      <c r="F8" s="42"/>
      <c r="G8" s="40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1:22" ht="26.25" customHeight="1">
      <c r="A9" s="41"/>
      <c r="B9" s="37"/>
      <c r="C9" s="37"/>
      <c r="D9" s="37"/>
      <c r="E9" s="37"/>
      <c r="F9" s="42"/>
      <c r="G9" s="40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ht="26.25" customHeight="1">
      <c r="A10" s="41"/>
      <c r="B10" s="37"/>
      <c r="C10" s="37"/>
      <c r="D10" s="37"/>
      <c r="E10" s="37"/>
      <c r="F10" s="42"/>
      <c r="G10" s="4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26.25" customHeight="1">
      <c r="A11" s="41"/>
      <c r="B11" s="37"/>
      <c r="C11" s="37"/>
      <c r="D11" s="37"/>
      <c r="E11" s="37"/>
      <c r="F11" s="42"/>
      <c r="G11" s="40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6.25" customHeight="1">
      <c r="A12" s="41"/>
      <c r="B12" s="37"/>
      <c r="C12" s="37"/>
      <c r="D12" s="37"/>
      <c r="E12" s="37"/>
      <c r="F12" s="42"/>
      <c r="G12" s="40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ht="26.25" customHeight="1">
      <c r="A13" s="41"/>
      <c r="B13" s="37"/>
      <c r="C13" s="37"/>
      <c r="D13" s="37"/>
      <c r="E13" s="37"/>
      <c r="F13" s="42"/>
      <c r="G13" s="40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ht="8.25" customHeight="1">
      <c r="A14" s="74" t="s">
        <v>117</v>
      </c>
      <c r="B14" s="75"/>
      <c r="C14" s="75"/>
      <c r="D14" s="75"/>
      <c r="E14" s="75"/>
      <c r="F14" s="75"/>
      <c r="G14" s="76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ht="28.5" customHeight="1">
      <c r="A15" s="48"/>
      <c r="B15" s="64" t="s">
        <v>116</v>
      </c>
      <c r="C15" s="68"/>
      <c r="D15" s="69"/>
      <c r="E15" s="70"/>
      <c r="F15" s="15"/>
      <c r="G15" s="49">
        <f>SUM(G7:G14)</f>
        <v>0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24" customHeight="1">
      <c r="A16" s="71" t="s">
        <v>122</v>
      </c>
      <c r="B16" s="72"/>
      <c r="C16" s="72"/>
      <c r="D16" s="72"/>
      <c r="E16" s="72"/>
      <c r="F16" s="72"/>
      <c r="G16" s="73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</sheetData>
  <mergeCells count="4">
    <mergeCell ref="A1:A2"/>
    <mergeCell ref="C15:E15"/>
    <mergeCell ref="A16:G16"/>
    <mergeCell ref="A14:G14"/>
  </mergeCells>
  <conditionalFormatting sqref="A7">
    <cfRule type="expression" dxfId="3" priority="1">
      <formula>(($A7&lt;#REF!)+($A7&gt;#REF!))*($A7&lt;&gt;"")</formula>
    </cfRule>
  </conditionalFormatting>
  <conditionalFormatting sqref="A8:A14">
    <cfRule type="expression" dxfId="2" priority="2">
      <formula>(($A8&lt;#REF!)+($A8&gt;#REF!))*($A8&lt;&gt;"")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EEAD229-9EE6-4ECB-BBE0-0DA24DB33718}">
          <x14:formula1>
            <xm:f>Lists!$A$2:$A$17</xm:f>
          </x14:formula1>
          <xm:sqref>C7</xm:sqref>
        </x14:dataValidation>
        <x14:dataValidation type="list" allowBlank="1" showInputMessage="1" showErrorMessage="1" xr:uid="{E296FFEF-E5C4-400D-84BA-A331A72F8F60}">
          <x14:formula1>
            <xm:f>Lists!$E$2:$E$5</xm:f>
          </x14:formula1>
          <xm:sqref>B4</xm:sqref>
        </x14:dataValidation>
        <x14:dataValidation type="list" allowBlank="1" showInputMessage="1" showErrorMessage="1" xr:uid="{C9D20CF6-0C70-4E58-8143-2431CF0DBEB1}">
          <x14:formula1>
            <xm:f>Lists!$C$2:$C$4</xm:f>
          </x14:formula1>
          <xm:sqref>D3</xm:sqref>
        </x14:dataValidation>
        <x14:dataValidation type="list" allowBlank="1" showInputMessage="1" showErrorMessage="1" xr:uid="{75619E30-8BBF-4900-8DD1-3B7DB7CB7343}">
          <x14:formula1>
            <xm:f>'Account Descriptions'!$C$2:$C$22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showGridLines="0" workbookViewId="0">
      <selection activeCell="C15" sqref="C15"/>
    </sheetView>
  </sheetViews>
  <sheetFormatPr defaultColWidth="14.42578125" defaultRowHeight="15" customHeight="1"/>
  <cols>
    <col min="1" max="1" width="10.28515625" customWidth="1"/>
    <col min="2" max="6" width="9.140625" customWidth="1"/>
    <col min="7" max="26" width="8.710937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997"/>
  <sheetViews>
    <sheetView topLeftCell="C1" workbookViewId="0">
      <selection activeCell="D25" sqref="D25"/>
    </sheetView>
  </sheetViews>
  <sheetFormatPr defaultColWidth="14.42578125" defaultRowHeight="15" customHeight="1"/>
  <cols>
    <col min="1" max="1" width="22.28515625" hidden="1" customWidth="1"/>
    <col min="2" max="2" width="55.5703125" hidden="1" customWidth="1"/>
    <col min="3" max="3" width="38.28515625" bestFit="1" customWidth="1"/>
    <col min="4" max="4" width="65.42578125" bestFit="1" customWidth="1"/>
    <col min="5" max="6" width="9.140625" customWidth="1"/>
    <col min="7" max="26" width="8.7109375" customWidth="1"/>
  </cols>
  <sheetData>
    <row r="1" spans="1:26">
      <c r="A1" s="2" t="s">
        <v>1</v>
      </c>
      <c r="B1" s="2" t="s">
        <v>2</v>
      </c>
      <c r="C1" s="3" t="s">
        <v>3</v>
      </c>
      <c r="D1" s="3" t="s">
        <v>4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A2" s="6" t="s">
        <v>5</v>
      </c>
      <c r="B2" s="6" t="s">
        <v>7</v>
      </c>
      <c r="C2" s="8" t="s">
        <v>8</v>
      </c>
      <c r="D2" s="8" t="s">
        <v>9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>
      <c r="A3" s="6" t="s">
        <v>5</v>
      </c>
      <c r="B3" s="6" t="s">
        <v>10</v>
      </c>
      <c r="C3" s="8" t="s">
        <v>11</v>
      </c>
      <c r="D3" s="8" t="s">
        <v>12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A4" s="6" t="s">
        <v>5</v>
      </c>
      <c r="B4" s="6" t="s">
        <v>13</v>
      </c>
      <c r="C4" s="8" t="s">
        <v>14</v>
      </c>
      <c r="D4" s="8" t="s">
        <v>15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A5" s="6" t="s">
        <v>5</v>
      </c>
      <c r="B5" s="6" t="s">
        <v>16</v>
      </c>
      <c r="C5" s="8" t="s">
        <v>17</v>
      </c>
      <c r="D5" s="8" t="s">
        <v>18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>
      <c r="A6" s="6" t="s">
        <v>5</v>
      </c>
      <c r="B6" s="6" t="s">
        <v>41</v>
      </c>
      <c r="C6" s="8" t="s">
        <v>42</v>
      </c>
      <c r="D6" s="8" t="s">
        <v>43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>
      <c r="A7" s="6" t="s">
        <v>5</v>
      </c>
      <c r="B7" s="6" t="s">
        <v>19</v>
      </c>
      <c r="C7" s="8" t="s">
        <v>20</v>
      </c>
      <c r="D7" s="65" t="s">
        <v>118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>
      <c r="A8" s="6" t="s">
        <v>5</v>
      </c>
      <c r="B8" s="6" t="s">
        <v>28</v>
      </c>
      <c r="C8" s="65" t="s">
        <v>120</v>
      </c>
      <c r="D8" s="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>
      <c r="A9" s="6" t="s">
        <v>5</v>
      </c>
      <c r="B9" s="6" t="s">
        <v>39</v>
      </c>
      <c r="C9" s="8" t="s">
        <v>40</v>
      </c>
      <c r="D9" s="8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>
      <c r="A10" s="6" t="s">
        <v>5</v>
      </c>
      <c r="B10" s="6" t="s">
        <v>23</v>
      </c>
      <c r="C10" s="8" t="s">
        <v>24</v>
      </c>
      <c r="D10" s="8" t="s">
        <v>25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>
      <c r="A11" s="6" t="s">
        <v>5</v>
      </c>
      <c r="B11" s="6" t="s">
        <v>26</v>
      </c>
      <c r="C11" s="8" t="s">
        <v>26</v>
      </c>
      <c r="D11" s="8" t="s">
        <v>27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s="6" t="s">
        <v>5</v>
      </c>
      <c r="B12" s="6" t="s">
        <v>29</v>
      </c>
      <c r="C12" s="8" t="s">
        <v>30</v>
      </c>
      <c r="D12" s="8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>
      <c r="A13" s="6" t="s">
        <v>5</v>
      </c>
      <c r="B13" s="6" t="s">
        <v>31</v>
      </c>
      <c r="C13" s="65" t="s">
        <v>119</v>
      </c>
      <c r="D13" s="8" t="s">
        <v>32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A14" s="6" t="s">
        <v>5</v>
      </c>
      <c r="B14" s="6" t="s">
        <v>33</v>
      </c>
      <c r="C14" s="8" t="s">
        <v>34</v>
      </c>
      <c r="D14" s="8" t="s">
        <v>35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A15" s="6" t="s">
        <v>5</v>
      </c>
      <c r="B15" s="6" t="s">
        <v>37</v>
      </c>
      <c r="C15" s="8" t="s">
        <v>38</v>
      </c>
      <c r="D15" s="8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A16" s="6" t="s">
        <v>5</v>
      </c>
      <c r="B16" s="6" t="s">
        <v>44</v>
      </c>
      <c r="C16" s="8" t="s">
        <v>44</v>
      </c>
      <c r="D16" s="8" t="s">
        <v>45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>
      <c r="A17" s="6" t="s">
        <v>5</v>
      </c>
      <c r="B17" s="6" t="s">
        <v>54</v>
      </c>
      <c r="C17" s="8" t="s">
        <v>55</v>
      </c>
      <c r="D17" s="8" t="s">
        <v>56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>
      <c r="A18" s="6" t="s">
        <v>5</v>
      </c>
      <c r="B18" s="6" t="s">
        <v>57</v>
      </c>
      <c r="C18" s="8" t="s">
        <v>58</v>
      </c>
      <c r="D18" s="8" t="s">
        <v>59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>
      <c r="A19" s="6" t="s">
        <v>5</v>
      </c>
      <c r="B19" s="6" t="s">
        <v>46</v>
      </c>
      <c r="C19" s="8" t="s">
        <v>46</v>
      </c>
      <c r="D19" s="8" t="s">
        <v>47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>
      <c r="A20" s="6" t="s">
        <v>5</v>
      </c>
      <c r="B20" s="6" t="s">
        <v>48</v>
      </c>
      <c r="C20" s="8" t="s">
        <v>49</v>
      </c>
      <c r="D20" s="8" t="s">
        <v>50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>
      <c r="A21" s="6" t="s">
        <v>5</v>
      </c>
      <c r="B21" s="6" t="s">
        <v>51</v>
      </c>
      <c r="C21" s="8" t="s">
        <v>52</v>
      </c>
      <c r="D21" s="8" t="s">
        <v>53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>
      <c r="A22" s="4"/>
      <c r="B22" s="4"/>
      <c r="C22" s="4" t="s">
        <v>61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</sheetData>
  <autoFilter ref="A1:D1" xr:uid="{00000000-0009-0000-0000-000002000000}"/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19"/>
  <sheetViews>
    <sheetView workbookViewId="0">
      <pane xSplit="1" ySplit="8" topLeftCell="B12" activePane="bottomRight" state="frozen"/>
      <selection pane="topRight" activeCell="B1" sqref="B1"/>
      <selection pane="bottomLeft" activeCell="A9" sqref="A9"/>
      <selection pane="bottomRight" activeCell="N17" sqref="N17"/>
    </sheetView>
  </sheetViews>
  <sheetFormatPr defaultColWidth="14.42578125" defaultRowHeight="15" customHeight="1"/>
  <cols>
    <col min="1" max="1" width="26.7109375" bestFit="1" customWidth="1"/>
    <col min="2" max="2" width="25.28515625" customWidth="1"/>
    <col min="3" max="3" width="21.85546875" customWidth="1"/>
    <col min="4" max="4" width="18.7109375" customWidth="1"/>
    <col min="5" max="5" width="23.5703125" customWidth="1"/>
    <col min="6" max="6" width="30.7109375" customWidth="1"/>
    <col min="7" max="8" width="13.5703125" customWidth="1"/>
    <col min="9" max="9" width="11.42578125" customWidth="1"/>
    <col min="10" max="10" width="19.28515625" customWidth="1"/>
    <col min="11" max="11" width="18.140625" customWidth="1"/>
    <col min="12" max="26" width="9.140625" customWidth="1"/>
  </cols>
  <sheetData>
    <row r="1" spans="1:26" ht="20.25" customHeight="1">
      <c r="A1" s="77" t="s">
        <v>0</v>
      </c>
      <c r="B1" s="78"/>
      <c r="C1" s="7" t="s">
        <v>6</v>
      </c>
      <c r="D1" s="9"/>
      <c r="E1" s="9"/>
      <c r="F1" s="9"/>
      <c r="G1" s="9"/>
      <c r="H1" s="9"/>
      <c r="I1" s="9"/>
      <c r="J1" s="9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9.5" customHeight="1">
      <c r="A2" s="79"/>
      <c r="B2" s="80"/>
      <c r="C2" s="13" t="s">
        <v>22</v>
      </c>
      <c r="D2" s="14"/>
      <c r="E2" s="14"/>
      <c r="F2" s="15"/>
      <c r="G2" s="15"/>
      <c r="H2" s="15"/>
      <c r="I2" s="15"/>
      <c r="J2" s="15"/>
      <c r="K2" s="16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33.75" customHeight="1">
      <c r="A3" s="17" t="s">
        <v>36</v>
      </c>
      <c r="B3" s="30" t="s">
        <v>75</v>
      </c>
      <c r="C3" s="19" t="s">
        <v>77</v>
      </c>
      <c r="D3" s="50">
        <v>42740</v>
      </c>
      <c r="E3" s="19"/>
      <c r="F3" s="20"/>
      <c r="G3" s="20"/>
      <c r="H3" s="20"/>
      <c r="I3" s="20"/>
      <c r="J3" s="20"/>
      <c r="K3" s="21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33.75" customHeight="1">
      <c r="A4" s="17" t="s">
        <v>60</v>
      </c>
      <c r="B4" s="30" t="s">
        <v>78</v>
      </c>
      <c r="C4" s="19" t="s">
        <v>62</v>
      </c>
      <c r="D4" s="51" t="s">
        <v>79</v>
      </c>
      <c r="E4" s="19"/>
      <c r="F4" s="25"/>
      <c r="G4" s="25"/>
      <c r="H4" s="25"/>
      <c r="I4" s="25"/>
      <c r="J4" s="25"/>
      <c r="K4" s="26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33.75" customHeight="1">
      <c r="A5" s="17" t="s">
        <v>63</v>
      </c>
      <c r="B5" s="30" t="s">
        <v>76</v>
      </c>
      <c r="C5" s="19"/>
      <c r="D5" s="27"/>
      <c r="E5" s="19"/>
      <c r="F5" s="28"/>
      <c r="G5" s="28"/>
      <c r="H5" s="28"/>
      <c r="I5" s="28"/>
      <c r="J5" s="28"/>
      <c r="K5" s="29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33.75" customHeight="1">
      <c r="A6" s="17"/>
      <c r="B6" s="30"/>
      <c r="C6" s="19"/>
      <c r="D6" s="27"/>
      <c r="E6" s="19"/>
      <c r="F6" s="30"/>
      <c r="G6" s="30"/>
      <c r="H6" s="30"/>
      <c r="I6" s="30"/>
      <c r="J6" s="30"/>
      <c r="K6" s="31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33.75" customHeight="1">
      <c r="A7" s="17"/>
      <c r="B7" s="30"/>
      <c r="C7" s="19"/>
      <c r="D7" s="27"/>
      <c r="E7" s="19"/>
      <c r="F7" s="30"/>
      <c r="G7" s="30"/>
      <c r="H7" s="30"/>
      <c r="I7" s="30"/>
      <c r="J7" s="30"/>
      <c r="K7" s="3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33.75" customHeight="1">
      <c r="A8" s="52" t="s">
        <v>80</v>
      </c>
      <c r="B8" s="53" t="s">
        <v>81</v>
      </c>
      <c r="C8" s="53" t="s">
        <v>66</v>
      </c>
      <c r="D8" s="53" t="s">
        <v>67</v>
      </c>
      <c r="E8" s="53" t="s">
        <v>82</v>
      </c>
      <c r="F8" s="53" t="s">
        <v>69</v>
      </c>
      <c r="G8" s="54" t="s">
        <v>70</v>
      </c>
      <c r="H8" s="54" t="s">
        <v>71</v>
      </c>
      <c r="I8" s="53" t="s">
        <v>72</v>
      </c>
      <c r="J8" s="53" t="s">
        <v>73</v>
      </c>
      <c r="K8" s="55" t="s">
        <v>74</v>
      </c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33.75" customHeight="1">
      <c r="A9" s="43"/>
      <c r="B9" s="44"/>
      <c r="C9" s="44"/>
      <c r="D9" s="44"/>
      <c r="E9" s="44"/>
      <c r="F9" s="44"/>
      <c r="G9" s="45"/>
      <c r="H9" s="46"/>
      <c r="I9" s="47"/>
      <c r="J9" s="47"/>
      <c r="K9" s="56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33.75" customHeight="1">
      <c r="A10" s="43"/>
      <c r="B10" s="44"/>
      <c r="C10" s="44"/>
      <c r="D10" s="44"/>
      <c r="E10" s="44"/>
      <c r="F10" s="44"/>
      <c r="G10" s="45"/>
      <c r="H10" s="46"/>
      <c r="I10" s="47"/>
      <c r="J10" s="47"/>
      <c r="K10" s="56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33.75" customHeight="1">
      <c r="A11" s="43"/>
      <c r="B11" s="44"/>
      <c r="C11" s="44"/>
      <c r="D11" s="44"/>
      <c r="E11" s="44"/>
      <c r="F11" s="44"/>
      <c r="G11" s="45"/>
      <c r="H11" s="46"/>
      <c r="I11" s="47"/>
      <c r="J11" s="47"/>
      <c r="K11" s="56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33.75" customHeight="1">
      <c r="A12" s="43"/>
      <c r="B12" s="44"/>
      <c r="C12" s="44"/>
      <c r="D12" s="44"/>
      <c r="E12" s="44"/>
      <c r="F12" s="44"/>
      <c r="G12" s="45"/>
      <c r="H12" s="46"/>
      <c r="I12" s="47"/>
      <c r="J12" s="47"/>
      <c r="K12" s="56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33.75" customHeight="1">
      <c r="A13" s="43">
        <v>42727</v>
      </c>
      <c r="B13" s="44" t="s">
        <v>21</v>
      </c>
      <c r="C13" s="44" t="s">
        <v>83</v>
      </c>
      <c r="D13" s="44" t="s">
        <v>84</v>
      </c>
      <c r="E13" s="44" t="s">
        <v>85</v>
      </c>
      <c r="F13" s="44" t="s">
        <v>86</v>
      </c>
      <c r="G13" s="45">
        <v>127.5</v>
      </c>
      <c r="H13" s="46">
        <v>60</v>
      </c>
      <c r="I13" s="57">
        <f t="shared" ref="I13:I16" si="0">SUM(G13*H13)</f>
        <v>7650</v>
      </c>
      <c r="J13" s="47"/>
      <c r="K13" s="56">
        <f t="shared" ref="K13:K16" si="1">SUM(I13:J13)</f>
        <v>7650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33.75" customHeight="1">
      <c r="A14" s="43">
        <v>42727</v>
      </c>
      <c r="B14" s="44" t="s">
        <v>20</v>
      </c>
      <c r="C14" s="44" t="s">
        <v>87</v>
      </c>
      <c r="D14" s="44" t="s">
        <v>88</v>
      </c>
      <c r="E14" s="44" t="s">
        <v>89</v>
      </c>
      <c r="F14" s="44" t="s">
        <v>90</v>
      </c>
      <c r="G14" s="45"/>
      <c r="H14" s="46"/>
      <c r="I14" s="57">
        <f t="shared" si="0"/>
        <v>0</v>
      </c>
      <c r="J14" s="47">
        <v>75</v>
      </c>
      <c r="K14" s="56">
        <f t="shared" si="1"/>
        <v>75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33.75" customHeight="1">
      <c r="A15" s="43">
        <v>42727</v>
      </c>
      <c r="B15" s="44" t="s">
        <v>8</v>
      </c>
      <c r="C15" s="44" t="s">
        <v>91</v>
      </c>
      <c r="D15" s="44">
        <v>12345</v>
      </c>
      <c r="E15" s="44" t="s">
        <v>92</v>
      </c>
      <c r="F15" s="44" t="s">
        <v>93</v>
      </c>
      <c r="G15" s="45"/>
      <c r="H15" s="46"/>
      <c r="I15" s="57">
        <f t="shared" si="0"/>
        <v>0</v>
      </c>
      <c r="J15" s="47">
        <v>250</v>
      </c>
      <c r="K15" s="56">
        <f t="shared" si="1"/>
        <v>250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33.75" customHeight="1">
      <c r="A16" s="43">
        <v>42727</v>
      </c>
      <c r="B16" s="44" t="s">
        <v>17</v>
      </c>
      <c r="C16" s="44" t="s">
        <v>94</v>
      </c>
      <c r="D16" s="44">
        <v>123456</v>
      </c>
      <c r="E16" s="44" t="s">
        <v>95</v>
      </c>
      <c r="F16" s="44" t="s">
        <v>96</v>
      </c>
      <c r="G16" s="45"/>
      <c r="H16" s="46"/>
      <c r="I16" s="57">
        <f t="shared" si="0"/>
        <v>0</v>
      </c>
      <c r="J16" s="47">
        <v>60</v>
      </c>
      <c r="K16" s="56">
        <f t="shared" si="1"/>
        <v>60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33.75" customHeight="1">
      <c r="A17" s="43"/>
      <c r="B17" s="44"/>
      <c r="C17" s="44"/>
      <c r="D17" s="44"/>
      <c r="E17" s="44"/>
      <c r="F17" s="44"/>
      <c r="G17" s="45"/>
      <c r="H17" s="46"/>
      <c r="I17" s="47"/>
      <c r="J17" s="47"/>
      <c r="K17" s="56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33.75" customHeight="1">
      <c r="A18" s="58"/>
      <c r="B18" s="15" t="s">
        <v>97</v>
      </c>
      <c r="C18" s="82" t="s">
        <v>98</v>
      </c>
      <c r="D18" s="69"/>
      <c r="E18" s="70"/>
      <c r="F18" s="62"/>
      <c r="G18" s="62"/>
      <c r="H18" s="62"/>
      <c r="I18" s="62"/>
      <c r="J18" s="62"/>
      <c r="K18" s="63">
        <f>SUM(K13:K17)</f>
        <v>8035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33.75" customHeight="1">
      <c r="A19" s="81"/>
      <c r="B19" s="72"/>
      <c r="C19" s="72"/>
      <c r="D19" s="72"/>
      <c r="E19" s="72"/>
      <c r="F19" s="72"/>
      <c r="G19" s="72"/>
      <c r="H19" s="72"/>
      <c r="I19" s="72"/>
      <c r="J19" s="72"/>
      <c r="K19" s="73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</sheetData>
  <mergeCells count="3">
    <mergeCell ref="A1:B2"/>
    <mergeCell ref="A19:K19"/>
    <mergeCell ref="C18:E18"/>
  </mergeCells>
  <conditionalFormatting sqref="A17 A9:A12">
    <cfRule type="expression" dxfId="1" priority="1">
      <formula>(($A9&lt;#REF!)+($A9&gt;#REF!))*($A9&lt;&gt;"")</formula>
    </cfRule>
  </conditionalFormatting>
  <conditionalFormatting sqref="A13:A16">
    <cfRule type="expression" dxfId="0" priority="2">
      <formula>(($A13&lt;#REF!)+($A13&gt;#REF!))*($A13&lt;&gt;"")</formula>
    </cfRule>
  </conditionalFormatting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R1000"/>
  <sheetViews>
    <sheetView workbookViewId="0">
      <selection activeCell="E5" sqref="E5"/>
    </sheetView>
  </sheetViews>
  <sheetFormatPr defaultColWidth="14.42578125" defaultRowHeight="15" customHeight="1"/>
  <cols>
    <col min="1" max="1" width="10.28515625" customWidth="1"/>
    <col min="2" max="2" width="4.28515625" customWidth="1"/>
    <col min="3" max="3" width="21.42578125" customWidth="1"/>
    <col min="4" max="4" width="4" customWidth="1"/>
    <col min="5" max="5" width="16.85546875" customWidth="1"/>
    <col min="6" max="18" width="8.7109375" customWidth="1"/>
  </cols>
  <sheetData>
    <row r="1" spans="1:18" ht="12.75" customHeight="1">
      <c r="A1" s="59" t="s">
        <v>66</v>
      </c>
      <c r="B1" s="60"/>
      <c r="C1" s="59" t="s">
        <v>99</v>
      </c>
      <c r="D1" s="60"/>
      <c r="E1" s="59" t="s">
        <v>111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12.75" customHeight="1">
      <c r="A2" s="61" t="s">
        <v>94</v>
      </c>
      <c r="B2" s="1"/>
      <c r="C2" s="61" t="s">
        <v>115</v>
      </c>
      <c r="D2" s="1"/>
      <c r="E2" s="61" t="s">
        <v>110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 customHeight="1">
      <c r="A3" s="61" t="s">
        <v>112</v>
      </c>
      <c r="B3" s="1"/>
      <c r="C3" s="61" t="s">
        <v>100</v>
      </c>
      <c r="D3" s="1"/>
      <c r="E3" s="61" t="s">
        <v>114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 customHeight="1">
      <c r="A4" s="61" t="s">
        <v>83</v>
      </c>
      <c r="B4" s="1"/>
      <c r="C4" s="1" t="s">
        <v>61</v>
      </c>
      <c r="D4" s="1"/>
      <c r="E4" s="61" t="s">
        <v>121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.75" customHeight="1">
      <c r="A5" s="61" t="s">
        <v>91</v>
      </c>
      <c r="B5" s="1"/>
      <c r="C5" s="1"/>
      <c r="D5" s="1"/>
      <c r="E5" s="1" t="s">
        <v>61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 customHeight="1">
      <c r="A6" s="61" t="s">
        <v>87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 customHeight="1">
      <c r="A7" s="61" t="s">
        <v>101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.75" customHeight="1">
      <c r="A8" s="61" t="s">
        <v>102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2.75" customHeight="1">
      <c r="A9" s="61" t="s">
        <v>103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.75" customHeight="1">
      <c r="A10" s="61" t="s">
        <v>113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2.75" customHeight="1">
      <c r="A11" s="61" t="s">
        <v>104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.75" customHeight="1">
      <c r="A12" s="61" t="s">
        <v>105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.75" customHeight="1">
      <c r="A13" s="61" t="s">
        <v>106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2.75" customHeight="1">
      <c r="A14" s="61" t="s">
        <v>107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2.75" customHeight="1">
      <c r="A15" s="61" t="s">
        <v>108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2.75" customHeight="1">
      <c r="A16" s="61" t="s">
        <v>109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.75" customHeight="1">
      <c r="A17" s="1" t="s">
        <v>61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1:18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1:1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1:18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1:18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1:18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1:18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1:18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1:18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1:18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1: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1:18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1:18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1:18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1:18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1:18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1:18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1:18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1:18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18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1:18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1:18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1:18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1:18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1:18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1:18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1:18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1:1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1:18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1:18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1:18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1:18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1:18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1:18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1:18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1:18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1:18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1:1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1:18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1:18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1:18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1:18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1:18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1:18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1:18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1:18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1:1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1:18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1:18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1:18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1:18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1:18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1:18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1:18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1:18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1:18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1:1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1:18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1:18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1:18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1:18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1:18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1:18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1:18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1:18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1:18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1:1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1:18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1:18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1:18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1:18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1:18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1:18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1:18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1:18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1:18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1:1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1:18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1:18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1:18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1:18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1:18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1:18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</row>
    <row r="995" spans="1:18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6" spans="1:18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</row>
    <row r="997" spans="1:18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 spans="1:1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</row>
    <row r="999" spans="1:18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</row>
    <row r="1000" spans="1:18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Expense Report</vt:lpstr>
      <vt:lpstr>Receipt Copies</vt:lpstr>
      <vt:lpstr>Account Descriptions</vt:lpstr>
      <vt:lpstr>Instructions (example)</vt:lpstr>
      <vt:lpstr>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Kanzler, Justin</dc:creator>
  <cp:lastModifiedBy>jasma_000</cp:lastModifiedBy>
  <dcterms:created xsi:type="dcterms:W3CDTF">2019-01-08T21:45:54Z</dcterms:created>
  <dcterms:modified xsi:type="dcterms:W3CDTF">2019-04-14T21:04:28Z</dcterms:modified>
</cp:coreProperties>
</file>