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120" yWindow="1120" windowWidth="24480" windowHeight="14360" tabRatio="500"/>
  </bookViews>
  <sheets>
    <sheet name="2013 Jamboree Schedule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M18" i="1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<sst xmlns="http://schemas.openxmlformats.org/spreadsheetml/2006/main" count="157" uniqueCount="37">
  <si>
    <t>Field</t>
  </si>
  <si>
    <t>North-End Lower Tier (Near Restrooms)</t>
  </si>
  <si>
    <t>LO 1</t>
  </si>
  <si>
    <t>LO 2</t>
  </si>
  <si>
    <t>West Linn</t>
  </si>
  <si>
    <t>HALO</t>
  </si>
  <si>
    <t>Hood River 1</t>
  </si>
  <si>
    <t>Hood River 2</t>
  </si>
  <si>
    <t>Wilsonville 1</t>
  </si>
  <si>
    <t>Wilsonville 2</t>
  </si>
  <si>
    <t>Wilson</t>
  </si>
  <si>
    <t>Middle of Lower Tier</t>
  </si>
  <si>
    <t>OES 1</t>
  </si>
  <si>
    <t>South-End of Lower Tier</t>
  </si>
  <si>
    <t>Eastside Red</t>
  </si>
  <si>
    <t>Eastside White</t>
  </si>
  <si>
    <t>Eugene 2</t>
  </si>
  <si>
    <t>Eugene 1</t>
  </si>
  <si>
    <t>Tualatin</t>
  </si>
  <si>
    <t>Westview 2</t>
  </si>
  <si>
    <t>Lincoln 1</t>
  </si>
  <si>
    <t>Sherwood</t>
  </si>
  <si>
    <t>OES 2</t>
  </si>
  <si>
    <t>North-End of Middle Tier</t>
  </si>
  <si>
    <t>Oregon City 1</t>
  </si>
  <si>
    <t>Westview 1</t>
  </si>
  <si>
    <t>Aloha</t>
  </si>
  <si>
    <t>South-End of Middle Tier</t>
  </si>
  <si>
    <t>Eastside SE</t>
  </si>
  <si>
    <t>Lincoln 3</t>
  </si>
  <si>
    <t>Lincoln 2</t>
  </si>
  <si>
    <t>Sunset</t>
  </si>
  <si>
    <t>OES 3</t>
  </si>
  <si>
    <t>Upper Tier</t>
  </si>
  <si>
    <t>Oregon City 2</t>
  </si>
  <si>
    <t>2014 U-10 Jamboree Game Schedule</t>
  </si>
  <si>
    <t>Mary S. Young State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</si>
</sst>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Codent"/>
    </font>
    <font>
      <sz val="9"/>
      <name val="Codent"/>
    </font>
    <font>
      <sz val="9"/>
      <name val="Arial"/>
      <family val="2"/>
    </font>
    <font>
      <sz val="18"/>
      <name val="Codent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0" borderId="2" xfId="0" applyFont="1" applyBorder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5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6" xfId="0" applyFont="1" applyFill="1" applyBorder="1"/>
    <xf numFmtId="0" fontId="0" fillId="0" borderId="7" xfId="0" applyBorder="1"/>
    <xf numFmtId="20" fontId="0" fillId="0" borderId="7" xfId="0" applyNumberFormat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0" xfId="0" applyFill="1"/>
    <xf numFmtId="0" fontId="1" fillId="3" borderId="1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3">
    <dxf>
      <fill>
        <patternFill>
          <bgColor theme="9" tint="0.5999633777886288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14"/>
      </font>
      <fill>
        <patternFill>
          <bgColor indexed="4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abSelected="1" workbookViewId="0">
      <selection activeCell="F1" sqref="F1"/>
    </sheetView>
  </sheetViews>
  <sheetFormatPr baseColWidth="10" defaultColWidth="8.7109375" defaultRowHeight="13" x14ac:dyDescent="0"/>
  <cols>
    <col min="1" max="1" width="12.5703125" customWidth="1"/>
    <col min="2" max="2" width="3.42578125" customWidth="1"/>
    <col min="3" max="3" width="6.7109375" customWidth="1"/>
    <col min="4" max="10" width="11.42578125" customWidth="1"/>
    <col min="11" max="11" width="12.140625" customWidth="1"/>
    <col min="12" max="12" width="11.42578125" customWidth="1"/>
    <col min="13" max="13" width="12.7109375" customWidth="1"/>
    <col min="14" max="14" width="9.42578125" customWidth="1"/>
    <col min="15" max="15" width="11.42578125" customWidth="1"/>
  </cols>
  <sheetData>
    <row r="1" spans="1:15" s="37" customFormat="1" ht="25">
      <c r="A1" s="37" t="s">
        <v>35</v>
      </c>
    </row>
    <row r="2" spans="1:15" s="37" customFormat="1" ht="25">
      <c r="A2" s="37" t="s">
        <v>36</v>
      </c>
    </row>
    <row r="3" spans="1:15">
      <c r="C3" s="1" t="s">
        <v>0</v>
      </c>
      <c r="D3" s="2">
        <v>1462.3333333333333</v>
      </c>
      <c r="E3" s="2">
        <v>1462.3541666666667</v>
      </c>
      <c r="F3" s="2">
        <v>1462.375</v>
      </c>
      <c r="G3" s="2">
        <v>1462.3958333333333</v>
      </c>
      <c r="H3" s="2">
        <v>1462.4166666666667</v>
      </c>
      <c r="I3" s="2">
        <v>1462.4375</v>
      </c>
      <c r="J3" s="2">
        <v>1462.4583333333333</v>
      </c>
      <c r="K3" s="2">
        <v>1462.4791666666667</v>
      </c>
      <c r="L3" s="2">
        <v>1462.5</v>
      </c>
      <c r="M3" s="2">
        <v>1462.5208333333333</v>
      </c>
    </row>
    <row r="4" spans="1:15">
      <c r="A4" s="3" t="s">
        <v>1</v>
      </c>
      <c r="B4" s="4"/>
      <c r="C4" s="5">
        <v>1</v>
      </c>
      <c r="D4" s="6" t="s">
        <v>2</v>
      </c>
      <c r="E4" s="7" t="s">
        <v>3</v>
      </c>
      <c r="F4" s="8" t="s">
        <v>2</v>
      </c>
      <c r="G4" s="7" t="s">
        <v>3</v>
      </c>
      <c r="H4" s="8" t="s">
        <v>2</v>
      </c>
      <c r="I4" s="7" t="s">
        <v>3</v>
      </c>
      <c r="J4" s="8" t="s">
        <v>2</v>
      </c>
      <c r="K4" s="7" t="s">
        <v>3</v>
      </c>
      <c r="L4" s="8" t="s">
        <v>2</v>
      </c>
      <c r="M4" s="9" t="s">
        <v>3</v>
      </c>
      <c r="N4" s="10"/>
      <c r="O4" s="10"/>
    </row>
    <row r="5" spans="1:15">
      <c r="A5" s="11"/>
      <c r="B5" s="12"/>
      <c r="C5" s="5"/>
      <c r="D5" s="13" t="s">
        <v>4</v>
      </c>
      <c r="E5" s="14" t="s">
        <v>5</v>
      </c>
      <c r="F5" s="15" t="s">
        <v>6</v>
      </c>
      <c r="G5" s="14" t="s">
        <v>7</v>
      </c>
      <c r="H5" s="15" t="s">
        <v>8</v>
      </c>
      <c r="I5" s="14" t="s">
        <v>9</v>
      </c>
      <c r="J5" s="15" t="s">
        <v>5</v>
      </c>
      <c r="K5" s="14" t="s">
        <v>6</v>
      </c>
      <c r="L5" s="15" t="s">
        <v>7</v>
      </c>
      <c r="M5" s="16" t="s">
        <v>10</v>
      </c>
      <c r="N5" s="10"/>
      <c r="O5" s="10"/>
    </row>
    <row r="6" spans="1:15" ht="12.75" customHeight="1">
      <c r="A6" s="17" t="s">
        <v>11</v>
      </c>
      <c r="B6" s="18"/>
      <c r="C6" s="5">
        <v>2</v>
      </c>
      <c r="D6" s="6" t="s">
        <v>8</v>
      </c>
      <c r="E6" s="19" t="s">
        <v>9</v>
      </c>
      <c r="F6" s="8" t="s">
        <v>8</v>
      </c>
      <c r="G6" s="7" t="s">
        <v>12</v>
      </c>
      <c r="H6" s="8" t="s">
        <v>4</v>
      </c>
      <c r="I6" s="7" t="s">
        <v>4</v>
      </c>
      <c r="J6" s="8" t="s">
        <v>8</v>
      </c>
      <c r="K6" s="7" t="s">
        <v>8</v>
      </c>
      <c r="L6" s="8" t="s">
        <v>9</v>
      </c>
      <c r="M6" s="9" t="s">
        <v>9</v>
      </c>
      <c r="N6" s="20"/>
      <c r="O6" s="20"/>
    </row>
    <row r="7" spans="1:15">
      <c r="A7" s="21"/>
      <c r="B7" s="22"/>
      <c r="C7" s="5"/>
      <c r="D7" s="13" t="s">
        <v>5</v>
      </c>
      <c r="E7" s="14" t="s">
        <v>4</v>
      </c>
      <c r="F7" s="23" t="s">
        <v>7</v>
      </c>
      <c r="G7" s="14" t="s">
        <v>5</v>
      </c>
      <c r="H7" s="23" t="s">
        <v>6</v>
      </c>
      <c r="I7" s="14" t="s">
        <v>7</v>
      </c>
      <c r="J7" s="23" t="s">
        <v>6</v>
      </c>
      <c r="K7" s="14" t="s">
        <v>4</v>
      </c>
      <c r="L7" s="15" t="s">
        <v>5</v>
      </c>
      <c r="M7" s="16" t="s">
        <v>7</v>
      </c>
      <c r="N7" s="20"/>
      <c r="O7" s="20"/>
    </row>
    <row r="8" spans="1:15">
      <c r="A8" s="17" t="s">
        <v>13</v>
      </c>
      <c r="B8" s="18"/>
      <c r="C8" s="5">
        <v>3</v>
      </c>
      <c r="D8" s="24" t="s">
        <v>14</v>
      </c>
      <c r="E8" s="19" t="s">
        <v>14</v>
      </c>
      <c r="F8" s="8" t="s">
        <v>12</v>
      </c>
      <c r="G8" s="19" t="s">
        <v>9</v>
      </c>
      <c r="H8" s="8" t="s">
        <v>15</v>
      </c>
      <c r="I8" s="7" t="s">
        <v>16</v>
      </c>
      <c r="J8" s="8" t="s">
        <v>17</v>
      </c>
      <c r="K8" s="7" t="s">
        <v>18</v>
      </c>
      <c r="L8" s="23" t="s">
        <v>19</v>
      </c>
      <c r="M8" s="25" t="s">
        <v>18</v>
      </c>
      <c r="N8" s="20"/>
      <c r="O8" s="20"/>
    </row>
    <row r="9" spans="1:15">
      <c r="A9" s="21"/>
      <c r="B9" s="22"/>
      <c r="C9" s="5"/>
      <c r="D9" s="24" t="s">
        <v>20</v>
      </c>
      <c r="E9" s="19" t="s">
        <v>21</v>
      </c>
      <c r="F9" s="23" t="s">
        <v>21</v>
      </c>
      <c r="G9" s="14" t="s">
        <v>20</v>
      </c>
      <c r="H9" s="23" t="s">
        <v>22</v>
      </c>
      <c r="I9" s="14" t="s">
        <v>10</v>
      </c>
      <c r="J9" s="23" t="s">
        <v>21</v>
      </c>
      <c r="K9" s="14" t="s">
        <v>16</v>
      </c>
      <c r="L9" s="23" t="s">
        <v>10</v>
      </c>
      <c r="M9" s="25" t="s">
        <v>6</v>
      </c>
      <c r="N9" s="20"/>
      <c r="O9" s="20"/>
    </row>
    <row r="10" spans="1:15" ht="12.75" customHeight="1">
      <c r="A10" s="17" t="s">
        <v>23</v>
      </c>
      <c r="B10" s="18"/>
      <c r="C10" s="5">
        <v>4</v>
      </c>
      <c r="D10" s="6" t="s">
        <v>24</v>
      </c>
      <c r="E10" s="26" t="s">
        <v>24</v>
      </c>
      <c r="F10" s="8" t="s">
        <v>25</v>
      </c>
      <c r="G10" s="26" t="s">
        <v>24</v>
      </c>
      <c r="H10" s="8" t="s">
        <v>24</v>
      </c>
      <c r="I10" s="7" t="s">
        <v>18</v>
      </c>
      <c r="J10" s="8" t="s">
        <v>20</v>
      </c>
      <c r="K10" s="26" t="s">
        <v>10</v>
      </c>
      <c r="L10" s="8" t="s">
        <v>16</v>
      </c>
      <c r="M10" s="27" t="s">
        <v>19</v>
      </c>
      <c r="N10" s="20"/>
      <c r="O10" s="20"/>
    </row>
    <row r="11" spans="1:15">
      <c r="A11" s="21"/>
      <c r="B11" s="22"/>
      <c r="C11" s="5"/>
      <c r="D11" s="13" t="s">
        <v>12</v>
      </c>
      <c r="E11" s="14" t="s">
        <v>20</v>
      </c>
      <c r="F11" s="23" t="s">
        <v>18</v>
      </c>
      <c r="G11" s="14" t="s">
        <v>14</v>
      </c>
      <c r="H11" s="23" t="s">
        <v>21</v>
      </c>
      <c r="I11" s="14" t="s">
        <v>26</v>
      </c>
      <c r="J11" s="15" t="s">
        <v>19</v>
      </c>
      <c r="K11" s="14" t="s">
        <v>26</v>
      </c>
      <c r="L11" s="15" t="s">
        <v>26</v>
      </c>
      <c r="M11" s="16" t="s">
        <v>26</v>
      </c>
      <c r="N11" s="20"/>
      <c r="O11" s="20"/>
    </row>
    <row r="12" spans="1:15" ht="12.75" customHeight="1">
      <c r="A12" s="17" t="s">
        <v>27</v>
      </c>
      <c r="B12" s="18"/>
      <c r="C12" s="5">
        <v>5</v>
      </c>
      <c r="D12" s="6" t="s">
        <v>15</v>
      </c>
      <c r="E12" s="7" t="s">
        <v>15</v>
      </c>
      <c r="F12" s="8" t="s">
        <v>22</v>
      </c>
      <c r="G12" s="7" t="s">
        <v>22</v>
      </c>
      <c r="H12" s="8" t="s">
        <v>28</v>
      </c>
      <c r="I12" s="7" t="s">
        <v>17</v>
      </c>
      <c r="J12" s="8" t="s">
        <v>28</v>
      </c>
      <c r="K12" s="7" t="s">
        <v>29</v>
      </c>
      <c r="L12" s="8" t="s">
        <v>28</v>
      </c>
      <c r="M12" s="9" t="s">
        <v>25</v>
      </c>
      <c r="N12" s="20"/>
      <c r="O12" s="20"/>
    </row>
    <row r="13" spans="1:15">
      <c r="A13" s="21"/>
      <c r="B13" s="22"/>
      <c r="C13" s="5"/>
      <c r="D13" s="13" t="s">
        <v>30</v>
      </c>
      <c r="E13" s="14" t="s">
        <v>31</v>
      </c>
      <c r="F13" s="15" t="s">
        <v>31</v>
      </c>
      <c r="G13" s="14" t="s">
        <v>30</v>
      </c>
      <c r="H13" s="15" t="s">
        <v>29</v>
      </c>
      <c r="I13" s="19" t="s">
        <v>14</v>
      </c>
      <c r="J13" s="15" t="s">
        <v>12</v>
      </c>
      <c r="K13" s="14" t="s">
        <v>32</v>
      </c>
      <c r="L13" s="23" t="s">
        <v>32</v>
      </c>
      <c r="M13" s="16" t="s">
        <v>29</v>
      </c>
      <c r="N13" s="20"/>
      <c r="O13" s="20"/>
    </row>
    <row r="14" spans="1:15" ht="12.75" customHeight="1">
      <c r="A14" s="17" t="s">
        <v>33</v>
      </c>
      <c r="B14" s="18"/>
      <c r="C14" s="5">
        <v>6</v>
      </c>
      <c r="D14" s="6" t="s">
        <v>34</v>
      </c>
      <c r="E14" s="7" t="s">
        <v>34</v>
      </c>
      <c r="F14" s="8" t="s">
        <v>34</v>
      </c>
      <c r="G14" s="7" t="s">
        <v>16</v>
      </c>
      <c r="H14" s="8" t="s">
        <v>25</v>
      </c>
      <c r="I14" s="7" t="s">
        <v>34</v>
      </c>
      <c r="J14" s="8" t="s">
        <v>30</v>
      </c>
      <c r="K14" s="7" t="s">
        <v>25</v>
      </c>
      <c r="L14" s="8" t="s">
        <v>17</v>
      </c>
      <c r="M14" s="9" t="s">
        <v>17</v>
      </c>
      <c r="N14" s="20"/>
      <c r="O14" s="20"/>
    </row>
    <row r="15" spans="1:15">
      <c r="A15" s="21"/>
      <c r="B15" s="22"/>
      <c r="C15" s="5"/>
      <c r="D15" s="13" t="s">
        <v>22</v>
      </c>
      <c r="E15" s="14" t="s">
        <v>30</v>
      </c>
      <c r="F15" s="15" t="s">
        <v>15</v>
      </c>
      <c r="G15" s="14" t="s">
        <v>19</v>
      </c>
      <c r="H15" s="15" t="s">
        <v>32</v>
      </c>
      <c r="I15" s="14" t="s">
        <v>31</v>
      </c>
      <c r="J15" s="15" t="s">
        <v>31</v>
      </c>
      <c r="K15" s="14" t="s">
        <v>28</v>
      </c>
      <c r="L15" s="15" t="s">
        <v>29</v>
      </c>
      <c r="M15" s="28" t="s">
        <v>32</v>
      </c>
      <c r="N15" s="20"/>
      <c r="O15" s="20"/>
    </row>
    <row r="18" spans="1:256">
      <c r="C18" s="29"/>
      <c r="D18" s="30">
        <f>D3</f>
        <v>1462.3333333333333</v>
      </c>
      <c r="E18" s="30">
        <f t="shared" ref="E18:M18" si="0">E3</f>
        <v>1462.3541666666667</v>
      </c>
      <c r="F18" s="30">
        <f t="shared" si="0"/>
        <v>1462.375</v>
      </c>
      <c r="G18" s="30">
        <f t="shared" si="0"/>
        <v>1462.3958333333333</v>
      </c>
      <c r="H18" s="30">
        <f t="shared" si="0"/>
        <v>1462.4166666666667</v>
      </c>
      <c r="I18" s="30">
        <f t="shared" si="0"/>
        <v>1462.4375</v>
      </c>
      <c r="J18" s="30">
        <f t="shared" si="0"/>
        <v>1462.4583333333333</v>
      </c>
      <c r="K18" s="30">
        <f t="shared" si="0"/>
        <v>1462.4791666666667</v>
      </c>
      <c r="L18" s="30">
        <f t="shared" si="0"/>
        <v>1462.5</v>
      </c>
      <c r="M18" s="30">
        <f t="shared" si="0"/>
        <v>1462.5208333333333</v>
      </c>
    </row>
    <row r="19" spans="1:256" s="34" customFormat="1">
      <c r="A19" s="31" t="s">
        <v>26</v>
      </c>
      <c r="B19" s="32">
        <f t="shared" ref="B19:B46" si="1">COUNTIF($D$4:$M$15,A19)</f>
        <v>4</v>
      </c>
      <c r="C19" s="32"/>
      <c r="D19" s="33">
        <f>COUNTIF(D$4:D$15,$A19)</f>
        <v>0</v>
      </c>
      <c r="E19" s="33">
        <f t="shared" ref="E19:M34" si="2">COUNTIF(E$4:E$15,$A19)</f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I19" s="33" t="str">
        <f>I10</f>
        <v>Tualatin</v>
      </c>
      <c r="J19" s="33">
        <f t="shared" si="2"/>
        <v>0</v>
      </c>
      <c r="K19" s="33" t="str">
        <f>K10</f>
        <v>Wilson</v>
      </c>
      <c r="L19" s="33" t="str">
        <f>L10</f>
        <v>Eugene 2</v>
      </c>
      <c r="M19" s="33" t="str">
        <f>M10</f>
        <v>Westview 2</v>
      </c>
      <c r="N19" s="32"/>
    </row>
    <row r="20" spans="1:256" s="34" customFormat="1">
      <c r="A20" s="31" t="s">
        <v>14</v>
      </c>
      <c r="B20" s="32">
        <f t="shared" si="1"/>
        <v>4</v>
      </c>
      <c r="C20" s="32"/>
      <c r="D20" s="33" t="str">
        <f>D9</f>
        <v>Lincoln 1</v>
      </c>
      <c r="E20" s="33" t="str">
        <f>E9</f>
        <v>Sherwood</v>
      </c>
      <c r="F20" s="33">
        <f t="shared" si="2"/>
        <v>0</v>
      </c>
      <c r="G20" s="33" t="str">
        <f>G10</f>
        <v>Oregon City 1</v>
      </c>
      <c r="H20" s="33">
        <f t="shared" si="2"/>
        <v>0</v>
      </c>
      <c r="I20" s="33" t="str">
        <f>I12</f>
        <v>Eugene 1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2"/>
    </row>
    <row r="21" spans="1:256" s="34" customFormat="1">
      <c r="A21" s="31" t="s">
        <v>28</v>
      </c>
      <c r="B21" s="32">
        <f t="shared" si="1"/>
        <v>4</v>
      </c>
      <c r="C21" s="32"/>
      <c r="D21" s="33">
        <f>COUNTIF(D$4:D$15,$A21)</f>
        <v>0</v>
      </c>
      <c r="E21" s="33">
        <f t="shared" si="2"/>
        <v>0</v>
      </c>
      <c r="F21" s="33">
        <f t="shared" si="2"/>
        <v>0</v>
      </c>
      <c r="G21" s="33">
        <f t="shared" si="2"/>
        <v>0</v>
      </c>
      <c r="H21" s="33" t="str">
        <f>H13</f>
        <v>Lincoln 3</v>
      </c>
      <c r="I21" s="33">
        <f t="shared" si="2"/>
        <v>0</v>
      </c>
      <c r="J21" s="33" t="str">
        <f>J13</f>
        <v>OES 1</v>
      </c>
      <c r="K21" s="33" t="str">
        <f>K14</f>
        <v>Westview 1</v>
      </c>
      <c r="L21" s="33" t="str">
        <f>L13</f>
        <v>OES 3</v>
      </c>
      <c r="M21" s="33">
        <f t="shared" si="2"/>
        <v>0</v>
      </c>
      <c r="N21" s="32"/>
      <c r="Y21" s="31"/>
      <c r="AJ21" s="31"/>
      <c r="AU21" s="31"/>
      <c r="BF21" s="31"/>
      <c r="BQ21" s="31"/>
      <c r="CB21" s="31"/>
      <c r="CM21" s="31"/>
      <c r="CX21" s="31"/>
      <c r="DI21" s="31"/>
      <c r="DT21" s="31"/>
      <c r="EE21" s="31"/>
      <c r="EP21" s="31"/>
      <c r="FA21" s="31"/>
      <c r="FL21" s="31"/>
      <c r="FW21" s="31"/>
      <c r="GH21" s="31"/>
      <c r="GS21" s="31"/>
      <c r="HD21" s="31"/>
      <c r="HO21" s="31"/>
      <c r="HZ21" s="31"/>
      <c r="IK21" s="31"/>
      <c r="IV21" s="31"/>
    </row>
    <row r="22" spans="1:256" s="34" customFormat="1">
      <c r="A22" s="31" t="s">
        <v>15</v>
      </c>
      <c r="B22" s="32">
        <f t="shared" si="1"/>
        <v>4</v>
      </c>
      <c r="C22" s="32"/>
      <c r="D22" s="33" t="str">
        <f>D13</f>
        <v>Lincoln 2</v>
      </c>
      <c r="E22" s="33" t="str">
        <f>E13</f>
        <v>Sunset</v>
      </c>
      <c r="F22" s="33" t="str">
        <f>F14</f>
        <v>Oregon City 2</v>
      </c>
      <c r="G22" s="33">
        <f t="shared" si="2"/>
        <v>0</v>
      </c>
      <c r="H22" s="35" t="str">
        <f>H9</f>
        <v>OES 2</v>
      </c>
      <c r="I22" s="33">
        <f t="shared" si="2"/>
        <v>0</v>
      </c>
      <c r="J22" s="33">
        <f t="shared" si="2"/>
        <v>0</v>
      </c>
      <c r="K22" s="33">
        <f t="shared" si="2"/>
        <v>0</v>
      </c>
      <c r="L22" s="33">
        <f t="shared" si="2"/>
        <v>0</v>
      </c>
      <c r="M22" s="33">
        <f t="shared" si="2"/>
        <v>0</v>
      </c>
      <c r="N22" s="32"/>
    </row>
    <row r="23" spans="1:256" s="34" customFormat="1">
      <c r="A23" s="31" t="s">
        <v>17</v>
      </c>
      <c r="B23" s="32">
        <f t="shared" si="1"/>
        <v>4</v>
      </c>
      <c r="C23" s="32"/>
      <c r="D23" s="33">
        <f>COUNTIF(D$4:D$15,$A23)</f>
        <v>0</v>
      </c>
      <c r="E23" s="33">
        <f t="shared" si="2"/>
        <v>0</v>
      </c>
      <c r="F23" s="33">
        <f t="shared" si="2"/>
        <v>0</v>
      </c>
      <c r="G23" s="33">
        <f t="shared" si="2"/>
        <v>0</v>
      </c>
      <c r="H23" s="33">
        <f t="shared" si="2"/>
        <v>0</v>
      </c>
      <c r="I23" s="33" t="str">
        <f>I13</f>
        <v>Eastside Red</v>
      </c>
      <c r="J23" s="33" t="str">
        <f>J9</f>
        <v>Sherwood</v>
      </c>
      <c r="K23" s="33">
        <f t="shared" si="2"/>
        <v>0</v>
      </c>
      <c r="L23" s="33" t="str">
        <f>L15</f>
        <v>Lincoln 3</v>
      </c>
      <c r="M23" s="33" t="str">
        <f>M15</f>
        <v>OES 3</v>
      </c>
      <c r="N23" s="32"/>
      <c r="Y23" s="31"/>
      <c r="AJ23" s="31"/>
      <c r="AU23" s="31"/>
      <c r="BF23" s="31"/>
      <c r="BQ23" s="31"/>
      <c r="CB23" s="31"/>
      <c r="CM23" s="31"/>
      <c r="CX23" s="31"/>
      <c r="DI23" s="31"/>
      <c r="DT23" s="31"/>
      <c r="EE23" s="31"/>
      <c r="EP23" s="31"/>
      <c r="FA23" s="31"/>
      <c r="FL23" s="31"/>
      <c r="FW23" s="31"/>
      <c r="GH23" s="31"/>
      <c r="GS23" s="31"/>
      <c r="HD23" s="31"/>
      <c r="HO23" s="31"/>
      <c r="HZ23" s="31"/>
      <c r="IK23" s="31"/>
      <c r="IV23" s="31"/>
    </row>
    <row r="24" spans="1:256" s="34" customFormat="1">
      <c r="A24" s="31" t="s">
        <v>16</v>
      </c>
      <c r="B24" s="32">
        <f t="shared" si="1"/>
        <v>4</v>
      </c>
      <c r="C24" s="32"/>
      <c r="D24" s="33">
        <f>COUNTIF(D$4:D$15,$A24)</f>
        <v>0</v>
      </c>
      <c r="E24" s="33">
        <f t="shared" si="2"/>
        <v>0</v>
      </c>
      <c r="F24" s="33">
        <f t="shared" si="2"/>
        <v>0</v>
      </c>
      <c r="G24" s="33" t="str">
        <f>G15</f>
        <v>Westview 2</v>
      </c>
      <c r="H24" s="33">
        <f t="shared" si="2"/>
        <v>0</v>
      </c>
      <c r="I24" s="33" t="str">
        <f>I9</f>
        <v>Wilson</v>
      </c>
      <c r="J24" s="33">
        <f t="shared" si="2"/>
        <v>0</v>
      </c>
      <c r="K24" s="33" t="str">
        <f>K8</f>
        <v>Tualatin</v>
      </c>
      <c r="L24" s="33" t="str">
        <f>L11</f>
        <v>Aloha</v>
      </c>
      <c r="M24" s="33">
        <f t="shared" si="2"/>
        <v>0</v>
      </c>
      <c r="N24" s="32"/>
    </row>
    <row r="25" spans="1:256" s="34" customFormat="1">
      <c r="A25" s="31" t="s">
        <v>5</v>
      </c>
      <c r="B25" s="32">
        <f t="shared" si="1"/>
        <v>5</v>
      </c>
      <c r="C25" s="32"/>
      <c r="D25" s="33" t="str">
        <f>D6</f>
        <v>Wilsonville 1</v>
      </c>
      <c r="E25" s="33" t="str">
        <f>E4</f>
        <v>LO 2</v>
      </c>
      <c r="F25" s="33">
        <f t="shared" si="2"/>
        <v>0</v>
      </c>
      <c r="G25" s="33" t="str">
        <f>G6</f>
        <v>OES 1</v>
      </c>
      <c r="H25" s="33">
        <f t="shared" si="2"/>
        <v>0</v>
      </c>
      <c r="I25" s="33">
        <f t="shared" si="2"/>
        <v>0</v>
      </c>
      <c r="J25" s="33" t="str">
        <f>J4</f>
        <v>LO 1</v>
      </c>
      <c r="K25" s="33">
        <f t="shared" si="2"/>
        <v>0</v>
      </c>
      <c r="L25" s="33" t="str">
        <f>L6</f>
        <v>Wilsonville 2</v>
      </c>
      <c r="M25" s="33">
        <f t="shared" si="2"/>
        <v>0</v>
      </c>
      <c r="N25" s="32"/>
      <c r="Y25" s="31"/>
      <c r="AJ25" s="31"/>
      <c r="AU25" s="31"/>
      <c r="BF25" s="31"/>
      <c r="BQ25" s="31"/>
      <c r="CB25" s="31"/>
      <c r="CM25" s="31"/>
      <c r="CX25" s="31"/>
      <c r="DI25" s="31"/>
      <c r="DT25" s="31"/>
      <c r="EE25" s="31"/>
      <c r="EP25" s="31"/>
      <c r="FA25" s="31"/>
      <c r="FL25" s="31"/>
      <c r="FW25" s="31"/>
      <c r="GH25" s="31"/>
      <c r="GS25" s="31"/>
      <c r="HD25" s="31"/>
      <c r="HO25" s="31"/>
      <c r="HZ25" s="31"/>
      <c r="IK25" s="31"/>
      <c r="IV25" s="31"/>
    </row>
    <row r="26" spans="1:256" s="34" customFormat="1">
      <c r="A26" s="31" t="s">
        <v>6</v>
      </c>
      <c r="B26" s="32">
        <f t="shared" si="1"/>
        <v>5</v>
      </c>
      <c r="C26" s="32"/>
      <c r="D26" s="33">
        <f>COUNTIF(D$4:D$15,$A26)</f>
        <v>0</v>
      </c>
      <c r="E26" s="33">
        <f t="shared" si="2"/>
        <v>0</v>
      </c>
      <c r="F26" s="33" t="str">
        <f>F4</f>
        <v>LO 1</v>
      </c>
      <c r="G26" s="33">
        <f t="shared" si="2"/>
        <v>0</v>
      </c>
      <c r="H26" s="33" t="str">
        <f>H6</f>
        <v>West Linn</v>
      </c>
      <c r="I26" s="33">
        <f t="shared" si="2"/>
        <v>0</v>
      </c>
      <c r="J26" s="33" t="str">
        <f>J6</f>
        <v>Wilsonville 1</v>
      </c>
      <c r="K26" s="33" t="str">
        <f>K4</f>
        <v>LO 2</v>
      </c>
      <c r="L26" s="33">
        <f t="shared" si="2"/>
        <v>0</v>
      </c>
      <c r="M26" s="33" t="str">
        <f>M8</f>
        <v>Tualatin</v>
      </c>
      <c r="N26" s="32"/>
    </row>
    <row r="27" spans="1:256" s="34" customFormat="1">
      <c r="A27" s="31" t="s">
        <v>7</v>
      </c>
      <c r="B27" s="32">
        <f t="shared" si="1"/>
        <v>5</v>
      </c>
      <c r="C27" s="32"/>
      <c r="D27" s="33">
        <f>COUNTIF(D$4:D$15,$A27)</f>
        <v>0</v>
      </c>
      <c r="E27" s="33">
        <f t="shared" si="2"/>
        <v>0</v>
      </c>
      <c r="F27" s="33" t="str">
        <f>F6</f>
        <v>Wilsonville 1</v>
      </c>
      <c r="G27" s="33" t="str">
        <f>G4</f>
        <v>LO 2</v>
      </c>
      <c r="H27" s="33">
        <f t="shared" si="2"/>
        <v>0</v>
      </c>
      <c r="I27" s="33" t="str">
        <f>I6</f>
        <v>West Linn</v>
      </c>
      <c r="J27" s="33">
        <f t="shared" si="2"/>
        <v>0</v>
      </c>
      <c r="K27" s="33">
        <f t="shared" si="2"/>
        <v>0</v>
      </c>
      <c r="L27" s="33" t="str">
        <f>L4</f>
        <v>LO 1</v>
      </c>
      <c r="M27" s="33" t="str">
        <f>M6</f>
        <v>Wilsonville 2</v>
      </c>
      <c r="N27" s="32"/>
      <c r="Y27" s="31"/>
      <c r="AJ27" s="31"/>
      <c r="AU27" s="31"/>
      <c r="BF27" s="31"/>
      <c r="BQ27" s="31"/>
      <c r="CB27" s="31"/>
      <c r="CM27" s="31"/>
      <c r="CX27" s="31"/>
      <c r="DI27" s="31"/>
      <c r="DT27" s="31"/>
      <c r="EE27" s="31"/>
      <c r="EP27" s="31"/>
      <c r="FA27" s="31"/>
      <c r="FL27" s="31"/>
      <c r="FW27" s="31"/>
      <c r="GH27" s="31"/>
      <c r="GS27" s="31"/>
      <c r="HD27" s="31"/>
      <c r="HO27" s="31"/>
      <c r="HZ27" s="31"/>
      <c r="IK27" s="31"/>
      <c r="IV27" s="31"/>
    </row>
    <row r="28" spans="1:256" s="34" customFormat="1">
      <c r="A28" s="31" t="s">
        <v>20</v>
      </c>
      <c r="B28" s="32">
        <f t="shared" si="1"/>
        <v>4</v>
      </c>
      <c r="C28" s="32"/>
      <c r="D28" s="33" t="str">
        <f>D8</f>
        <v>Eastside Red</v>
      </c>
      <c r="E28" s="33" t="str">
        <f>E10</f>
        <v>Oregon City 1</v>
      </c>
      <c r="F28" s="33">
        <f t="shared" si="2"/>
        <v>0</v>
      </c>
      <c r="G28" s="33" t="str">
        <f>G8</f>
        <v>Wilsonville 2</v>
      </c>
      <c r="H28" s="33">
        <f t="shared" si="2"/>
        <v>0</v>
      </c>
      <c r="I28" s="33">
        <f t="shared" si="2"/>
        <v>0</v>
      </c>
      <c r="J28" s="33" t="str">
        <f>J11</f>
        <v>Westview 2</v>
      </c>
      <c r="K28" s="33">
        <f t="shared" si="2"/>
        <v>0</v>
      </c>
      <c r="L28" s="33">
        <f t="shared" si="2"/>
        <v>0</v>
      </c>
      <c r="M28" s="33">
        <f t="shared" si="2"/>
        <v>0</v>
      </c>
      <c r="N28" s="32"/>
    </row>
    <row r="29" spans="1:256" s="34" customFormat="1">
      <c r="A29" s="31" t="s">
        <v>30</v>
      </c>
      <c r="B29" s="32">
        <f t="shared" si="1"/>
        <v>4</v>
      </c>
      <c r="C29" s="32"/>
      <c r="D29" s="33" t="str">
        <f>D12</f>
        <v>Eastside White</v>
      </c>
      <c r="E29" s="33" t="str">
        <f>E14</f>
        <v>Oregon City 2</v>
      </c>
      <c r="F29" s="33">
        <f t="shared" si="2"/>
        <v>0</v>
      </c>
      <c r="G29" s="33" t="str">
        <f>G12</f>
        <v>OES 2</v>
      </c>
      <c r="H29" s="33">
        <f t="shared" si="2"/>
        <v>0</v>
      </c>
      <c r="I29" s="33">
        <f t="shared" si="2"/>
        <v>0</v>
      </c>
      <c r="J29" s="33" t="str">
        <f>J15</f>
        <v>Sunset</v>
      </c>
      <c r="K29" s="33">
        <f t="shared" si="2"/>
        <v>0</v>
      </c>
      <c r="L29" s="33">
        <f t="shared" si="2"/>
        <v>0</v>
      </c>
      <c r="M29" s="33">
        <f t="shared" si="2"/>
        <v>0</v>
      </c>
      <c r="N29" s="32"/>
      <c r="Y29" s="31"/>
      <c r="AJ29" s="31"/>
      <c r="AU29" s="31"/>
      <c r="BF29" s="31"/>
      <c r="BQ29" s="31"/>
      <c r="CB29" s="31"/>
      <c r="CM29" s="31"/>
      <c r="CX29" s="31"/>
      <c r="DI29" s="31"/>
      <c r="DT29" s="31"/>
      <c r="EE29" s="31"/>
      <c r="EP29" s="31"/>
      <c r="FA29" s="31"/>
      <c r="FL29" s="31"/>
      <c r="FW29" s="31"/>
      <c r="GH29" s="31"/>
      <c r="GS29" s="31"/>
      <c r="HD29" s="31"/>
      <c r="HO29" s="31"/>
      <c r="HZ29" s="31"/>
      <c r="IK29" s="31"/>
      <c r="IV29" s="31"/>
    </row>
    <row r="30" spans="1:256" s="34" customFormat="1">
      <c r="A30" s="31" t="s">
        <v>29</v>
      </c>
      <c r="B30" s="32">
        <f t="shared" si="1"/>
        <v>4</v>
      </c>
      <c r="C30" s="32"/>
      <c r="D30" s="33">
        <f>COUNTIF(D$4:D$15,$A30)</f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  <c r="H30" s="35" t="str">
        <f>H12</f>
        <v>Eastside SE</v>
      </c>
      <c r="I30" s="33">
        <f t="shared" si="2"/>
        <v>0</v>
      </c>
      <c r="J30" s="33">
        <f t="shared" si="2"/>
        <v>0</v>
      </c>
      <c r="K30" s="33" t="str">
        <f>K13</f>
        <v>OES 3</v>
      </c>
      <c r="L30" s="33" t="str">
        <f>L14</f>
        <v>Eugene 1</v>
      </c>
      <c r="M30" s="33" t="str">
        <f>M12</f>
        <v>Westview 1</v>
      </c>
      <c r="N30" s="32"/>
    </row>
    <row r="31" spans="1:256" s="34" customFormat="1">
      <c r="A31" s="31" t="s">
        <v>2</v>
      </c>
      <c r="B31" s="32">
        <f t="shared" si="1"/>
        <v>5</v>
      </c>
      <c r="C31" s="32"/>
      <c r="D31" s="33" t="str">
        <f>D5</f>
        <v>West Linn</v>
      </c>
      <c r="E31" s="33">
        <f t="shared" si="2"/>
        <v>0</v>
      </c>
      <c r="F31" s="33" t="str">
        <f>F5</f>
        <v>Hood River 1</v>
      </c>
      <c r="G31" s="33">
        <f t="shared" si="2"/>
        <v>0</v>
      </c>
      <c r="H31" s="33" t="str">
        <f>H5</f>
        <v>Wilsonville 1</v>
      </c>
      <c r="I31" s="33">
        <f t="shared" si="2"/>
        <v>0</v>
      </c>
      <c r="J31" s="33" t="str">
        <f>J5</f>
        <v>HALO</v>
      </c>
      <c r="K31" s="33">
        <f t="shared" si="2"/>
        <v>0</v>
      </c>
      <c r="L31" s="33" t="str">
        <f>L5</f>
        <v>Hood River 2</v>
      </c>
      <c r="M31" s="33">
        <f t="shared" si="2"/>
        <v>0</v>
      </c>
      <c r="N31" s="32"/>
    </row>
    <row r="32" spans="1:256" s="34" customFormat="1">
      <c r="A32" s="31" t="s">
        <v>3</v>
      </c>
      <c r="B32" s="32">
        <f t="shared" si="1"/>
        <v>5</v>
      </c>
      <c r="C32" s="32"/>
      <c r="D32" s="33">
        <f>COUNTIF(D$4:D$15,$A32)</f>
        <v>0</v>
      </c>
      <c r="E32" s="33" t="str">
        <f>E5</f>
        <v>HALO</v>
      </c>
      <c r="F32" s="33">
        <f t="shared" si="2"/>
        <v>0</v>
      </c>
      <c r="G32" s="33" t="str">
        <f>G5</f>
        <v>Hood River 2</v>
      </c>
      <c r="H32" s="33">
        <f t="shared" si="2"/>
        <v>0</v>
      </c>
      <c r="I32" s="33" t="str">
        <f>I5</f>
        <v>Wilsonville 2</v>
      </c>
      <c r="J32" s="33">
        <f t="shared" si="2"/>
        <v>0</v>
      </c>
      <c r="K32" s="33" t="str">
        <f>K5</f>
        <v>Hood River 1</v>
      </c>
      <c r="L32" s="33">
        <f t="shared" si="2"/>
        <v>0</v>
      </c>
      <c r="M32" s="33" t="str">
        <f>M5</f>
        <v>Wilson</v>
      </c>
      <c r="N32" s="32"/>
    </row>
    <row r="33" spans="1:256" s="34" customFormat="1">
      <c r="A33" s="31" t="s">
        <v>24</v>
      </c>
      <c r="B33" s="32">
        <f t="shared" si="1"/>
        <v>4</v>
      </c>
      <c r="C33" s="32"/>
      <c r="D33" s="33" t="str">
        <f>D11</f>
        <v>OES 1</v>
      </c>
      <c r="E33" s="33" t="str">
        <f>E11</f>
        <v>Lincoln 1</v>
      </c>
      <c r="F33" s="33">
        <f t="shared" si="2"/>
        <v>0</v>
      </c>
      <c r="G33" s="33" t="str">
        <f>G11</f>
        <v>Eastside Red</v>
      </c>
      <c r="H33" s="33" t="str">
        <f>H11</f>
        <v>Sherwood</v>
      </c>
      <c r="I33" s="33">
        <f t="shared" si="2"/>
        <v>0</v>
      </c>
      <c r="J33" s="33">
        <f t="shared" si="2"/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32"/>
      <c r="Y33" s="31"/>
      <c r="AJ33" s="31"/>
      <c r="AU33" s="31"/>
      <c r="BF33" s="31"/>
      <c r="BQ33" s="31"/>
      <c r="CB33" s="31"/>
      <c r="CM33" s="31"/>
      <c r="CX33" s="31"/>
      <c r="DI33" s="31"/>
      <c r="DT33" s="31"/>
      <c r="EE33" s="31"/>
      <c r="EP33" s="31"/>
      <c r="FA33" s="31"/>
      <c r="FL33" s="31"/>
      <c r="FW33" s="31"/>
      <c r="GH33" s="31"/>
      <c r="GS33" s="31"/>
      <c r="HD33" s="31"/>
      <c r="HO33" s="31"/>
      <c r="HZ33" s="31"/>
      <c r="IK33" s="31"/>
      <c r="IV33" s="31"/>
    </row>
    <row r="34" spans="1:256" s="34" customFormat="1">
      <c r="A34" s="31" t="s">
        <v>34</v>
      </c>
      <c r="B34" s="32">
        <f t="shared" si="1"/>
        <v>4</v>
      </c>
      <c r="C34" s="32"/>
      <c r="D34" s="33" t="str">
        <f>D15</f>
        <v>OES 2</v>
      </c>
      <c r="E34" s="33" t="str">
        <f>E15</f>
        <v>Lincoln 2</v>
      </c>
      <c r="F34" s="33" t="str">
        <f>F15</f>
        <v>Eastside White</v>
      </c>
      <c r="G34" s="33">
        <f t="shared" si="2"/>
        <v>0</v>
      </c>
      <c r="H34" s="33">
        <f t="shared" si="2"/>
        <v>0</v>
      </c>
      <c r="I34" s="33" t="str">
        <f>I15</f>
        <v>Sunset</v>
      </c>
      <c r="J34" s="33">
        <f t="shared" si="2"/>
        <v>0</v>
      </c>
      <c r="K34" s="33">
        <f t="shared" si="2"/>
        <v>0</v>
      </c>
      <c r="L34" s="33">
        <f t="shared" si="2"/>
        <v>0</v>
      </c>
      <c r="M34" s="33">
        <f t="shared" si="2"/>
        <v>0</v>
      </c>
      <c r="N34" s="32"/>
      <c r="Y34" s="31"/>
      <c r="AJ34" s="31"/>
      <c r="AU34" s="31"/>
      <c r="BF34" s="31"/>
      <c r="BQ34" s="31"/>
      <c r="CB34" s="31"/>
      <c r="CM34" s="31"/>
      <c r="CX34" s="31"/>
      <c r="DI34" s="31"/>
      <c r="DT34" s="31"/>
      <c r="EE34" s="31"/>
      <c r="EP34" s="31"/>
      <c r="FA34" s="31"/>
      <c r="FL34" s="31"/>
      <c r="FW34" s="31"/>
      <c r="GH34" s="31"/>
      <c r="GS34" s="31"/>
      <c r="HD34" s="31"/>
      <c r="HO34" s="31"/>
      <c r="HZ34" s="31"/>
      <c r="IK34" s="31"/>
      <c r="IV34" s="31"/>
    </row>
    <row r="35" spans="1:256" s="34" customFormat="1">
      <c r="A35" s="31" t="s">
        <v>12</v>
      </c>
      <c r="B35" s="32">
        <f t="shared" si="1"/>
        <v>4</v>
      </c>
      <c r="C35" s="32"/>
      <c r="D35" s="33" t="str">
        <f>D10</f>
        <v>Oregon City 1</v>
      </c>
      <c r="E35" s="33">
        <f>COUNTIF(E$4:E$15,$A35)</f>
        <v>0</v>
      </c>
      <c r="F35" s="33" t="str">
        <f>F9</f>
        <v>Sherwood</v>
      </c>
      <c r="G35" s="33" t="str">
        <f>G7</f>
        <v>HALO</v>
      </c>
      <c r="H35" s="33">
        <f>COUNTIF(H$4:H$15,$A35)</f>
        <v>0</v>
      </c>
      <c r="I35" s="33">
        <f>COUNTIF(I$4:I$15,$A35)</f>
        <v>0</v>
      </c>
      <c r="J35" s="33" t="str">
        <f>J12</f>
        <v>Eastside SE</v>
      </c>
      <c r="K35" s="33">
        <f t="shared" ref="K35:M36" si="3">COUNTIF(K$4:K$15,$A35)</f>
        <v>0</v>
      </c>
      <c r="L35" s="33">
        <f t="shared" si="3"/>
        <v>0</v>
      </c>
      <c r="M35" s="33">
        <f t="shared" si="3"/>
        <v>0</v>
      </c>
      <c r="N35" s="32"/>
    </row>
    <row r="36" spans="1:256" s="34" customFormat="1">
      <c r="A36" s="31" t="s">
        <v>22</v>
      </c>
      <c r="B36" s="32">
        <f t="shared" si="1"/>
        <v>4</v>
      </c>
      <c r="C36" s="32"/>
      <c r="D36" s="33" t="str">
        <f>D14</f>
        <v>Oregon City 2</v>
      </c>
      <c r="E36" s="33">
        <f>COUNTIF(E$4:E$15,$A36)</f>
        <v>0</v>
      </c>
      <c r="F36" s="33" t="str">
        <f>F13</f>
        <v>Sunset</v>
      </c>
      <c r="G36" s="33" t="str">
        <f>G13</f>
        <v>Lincoln 2</v>
      </c>
      <c r="H36" s="33" t="str">
        <f>H8</f>
        <v>Eastside White</v>
      </c>
      <c r="I36" s="33">
        <f>COUNTIF(I$4:I$15,$A36)</f>
        <v>0</v>
      </c>
      <c r="J36" s="33">
        <f>COUNTIF(J$4:J$15,$A36)</f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2"/>
      <c r="Y36" s="31"/>
      <c r="AJ36" s="31"/>
      <c r="AU36" s="31"/>
      <c r="BF36" s="31"/>
      <c r="BQ36" s="31"/>
      <c r="CB36" s="31"/>
      <c r="CM36" s="31"/>
      <c r="CX36" s="31"/>
      <c r="DI36" s="31"/>
      <c r="DT36" s="31"/>
      <c r="EE36" s="31"/>
      <c r="EP36" s="31"/>
      <c r="FA36" s="31"/>
      <c r="FL36" s="31"/>
      <c r="FW36" s="31"/>
      <c r="GH36" s="31"/>
      <c r="GS36" s="31"/>
      <c r="HD36" s="31"/>
      <c r="HO36" s="31"/>
      <c r="HZ36" s="31"/>
      <c r="IK36" s="31"/>
      <c r="IV36" s="31"/>
    </row>
    <row r="37" spans="1:256" s="34" customFormat="1">
      <c r="A37" s="31" t="s">
        <v>32</v>
      </c>
      <c r="B37" s="32">
        <f t="shared" si="1"/>
        <v>4</v>
      </c>
      <c r="C37" s="32"/>
      <c r="D37" s="33">
        <f>COUNTIF(D$4:D$15,$A37)</f>
        <v>0</v>
      </c>
      <c r="E37" s="33">
        <f>COUNTIF(E$4:E$15,$A37)</f>
        <v>0</v>
      </c>
      <c r="F37" s="33">
        <f>COUNTIF(F$4:F$15,$A37)</f>
        <v>0</v>
      </c>
      <c r="G37" s="33">
        <f>COUNTIF(G$4:G$15,$A37)</f>
        <v>0</v>
      </c>
      <c r="H37" s="33" t="str">
        <f>H14</f>
        <v>Westview 1</v>
      </c>
      <c r="I37" s="33">
        <f>COUNTIF(I$4:I$15,$A37)</f>
        <v>0</v>
      </c>
      <c r="J37" s="33">
        <f>COUNTIF(J$4:J$15,$A37)</f>
        <v>0</v>
      </c>
      <c r="K37" s="33" t="str">
        <f>K12</f>
        <v>Lincoln 3</v>
      </c>
      <c r="L37" s="33" t="str">
        <f>L12</f>
        <v>Eastside SE</v>
      </c>
      <c r="M37" s="33" t="str">
        <f>M14</f>
        <v>Eugene 1</v>
      </c>
      <c r="N37" s="32"/>
      <c r="Y37" s="31"/>
      <c r="AJ37" s="31"/>
      <c r="AU37" s="31"/>
      <c r="BF37" s="31"/>
      <c r="BQ37" s="31"/>
      <c r="CB37" s="31"/>
      <c r="CM37" s="31"/>
      <c r="CX37" s="31"/>
      <c r="DI37" s="31"/>
      <c r="DT37" s="31"/>
      <c r="EE37" s="31"/>
      <c r="EP37" s="31"/>
      <c r="FA37" s="31"/>
      <c r="FL37" s="31"/>
      <c r="FW37" s="31"/>
      <c r="GH37" s="31"/>
      <c r="GS37" s="31"/>
      <c r="HD37" s="31"/>
      <c r="HO37" s="31"/>
      <c r="HZ37" s="31"/>
      <c r="IK37" s="31"/>
      <c r="IV37" s="31"/>
    </row>
    <row r="38" spans="1:256" s="34" customFormat="1">
      <c r="A38" s="31" t="s">
        <v>21</v>
      </c>
      <c r="B38" s="32">
        <f t="shared" si="1"/>
        <v>4</v>
      </c>
      <c r="C38" s="32"/>
      <c r="D38" s="33">
        <f>COUNTIF(D$4:D$15,$A38)</f>
        <v>0</v>
      </c>
      <c r="E38" s="33" t="str">
        <f>E8</f>
        <v>Eastside Red</v>
      </c>
      <c r="F38" s="33" t="str">
        <f>F8</f>
        <v>OES 1</v>
      </c>
      <c r="G38" s="33">
        <f>COUNTIF(G$4:G$15,$A38)</f>
        <v>0</v>
      </c>
      <c r="H38" s="33" t="str">
        <f>H10</f>
        <v>Oregon City 1</v>
      </c>
      <c r="I38" s="33">
        <f>COUNTIF(I$4:I$15,$A38)</f>
        <v>0</v>
      </c>
      <c r="J38" s="33" t="str">
        <f>J8</f>
        <v>Eugene 1</v>
      </c>
      <c r="K38" s="33">
        <f t="shared" ref="K38:M39" si="4">COUNTIF(K$4:K$15,$A38)</f>
        <v>0</v>
      </c>
      <c r="L38" s="33">
        <f t="shared" si="4"/>
        <v>0</v>
      </c>
      <c r="M38" s="33">
        <f t="shared" si="4"/>
        <v>0</v>
      </c>
      <c r="N38" s="32"/>
    </row>
    <row r="39" spans="1:256" s="34" customFormat="1">
      <c r="A39" s="31" t="s">
        <v>31</v>
      </c>
      <c r="B39" s="32">
        <f t="shared" si="1"/>
        <v>4</v>
      </c>
      <c r="C39" s="32"/>
      <c r="D39" s="33">
        <f>COUNTIF(D$4:D$15,$A39)</f>
        <v>0</v>
      </c>
      <c r="E39" s="33" t="str">
        <f>E12</f>
        <v>Eastside White</v>
      </c>
      <c r="F39" s="33" t="str">
        <f>F12</f>
        <v>OES 2</v>
      </c>
      <c r="G39" s="33">
        <f>COUNTIF(G$4:G$15,$A39)</f>
        <v>0</v>
      </c>
      <c r="H39" s="33">
        <f>COUNTIF(H$4:H$15,$A39)</f>
        <v>0</v>
      </c>
      <c r="I39" s="33" t="str">
        <f>I14</f>
        <v>Oregon City 2</v>
      </c>
      <c r="J39" s="33" t="str">
        <f>J14</f>
        <v>Lincoln 2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2"/>
      <c r="Y39" s="31"/>
      <c r="AJ39" s="31"/>
      <c r="AU39" s="31"/>
      <c r="BF39" s="31"/>
      <c r="BQ39" s="31"/>
      <c r="CB39" s="31"/>
      <c r="CM39" s="31"/>
      <c r="CX39" s="31"/>
      <c r="DI39" s="31"/>
      <c r="DT39" s="31"/>
      <c r="EE39" s="31"/>
      <c r="EP39" s="31"/>
      <c r="FA39" s="31"/>
      <c r="FL39" s="31"/>
      <c r="FW39" s="31"/>
      <c r="GH39" s="31"/>
      <c r="GS39" s="31"/>
      <c r="HD39" s="31"/>
      <c r="HO39" s="31"/>
      <c r="HZ39" s="31"/>
      <c r="IK39" s="31"/>
      <c r="IV39" s="31"/>
    </row>
    <row r="40" spans="1:256" s="34" customFormat="1">
      <c r="A40" s="31" t="s">
        <v>18</v>
      </c>
      <c r="B40" s="32">
        <f t="shared" si="1"/>
        <v>4</v>
      </c>
      <c r="C40" s="32"/>
      <c r="D40" s="33">
        <f>COUNTIF(D$4:D$15,$A40)</f>
        <v>0</v>
      </c>
      <c r="E40" s="33">
        <f>COUNTIF(E$4:E$15,$A40)</f>
        <v>0</v>
      </c>
      <c r="F40" s="33" t="str">
        <f>F10</f>
        <v>Westview 1</v>
      </c>
      <c r="G40" s="33">
        <f>COUNTIF(G$4:G$15,$A40)</f>
        <v>0</v>
      </c>
      <c r="H40" s="33">
        <f>COUNTIF(H$4:H$15,$A40)</f>
        <v>0</v>
      </c>
      <c r="I40" s="33" t="str">
        <f>I11</f>
        <v>Aloha</v>
      </c>
      <c r="J40" s="33">
        <f>COUNTIF(J$4:J$15,$A40)</f>
        <v>0</v>
      </c>
      <c r="K40" s="33" t="str">
        <f>K9</f>
        <v>Eugene 2</v>
      </c>
      <c r="L40" s="33">
        <f>COUNTIF(L$4:L$15,$A40)</f>
        <v>0</v>
      </c>
      <c r="M40" s="33" t="str">
        <f>M9</f>
        <v>Hood River 1</v>
      </c>
      <c r="N40" s="32"/>
      <c r="Y40" s="31"/>
      <c r="AJ40" s="31"/>
      <c r="AU40" s="31"/>
      <c r="BF40" s="31"/>
      <c r="BQ40" s="31"/>
      <c r="CB40" s="31"/>
      <c r="CM40" s="31"/>
      <c r="CX40" s="31"/>
      <c r="DI40" s="31"/>
      <c r="DT40" s="31"/>
      <c r="EE40" s="31"/>
      <c r="EP40" s="31"/>
      <c r="FA40" s="31"/>
      <c r="FL40" s="31"/>
      <c r="FW40" s="31"/>
      <c r="GH40" s="31"/>
      <c r="GS40" s="31"/>
      <c r="HD40" s="31"/>
      <c r="HO40" s="31"/>
      <c r="HZ40" s="31"/>
      <c r="IK40" s="31"/>
      <c r="IV40" s="31"/>
    </row>
    <row r="41" spans="1:256" s="34" customFormat="1">
      <c r="A41" s="31" t="s">
        <v>4</v>
      </c>
      <c r="B41" s="32">
        <f t="shared" si="1"/>
        <v>5</v>
      </c>
      <c r="C41" s="32"/>
      <c r="D41" s="33" t="str">
        <f>D4</f>
        <v>LO 1</v>
      </c>
      <c r="E41" s="33" t="str">
        <f>E6</f>
        <v>Wilsonville 2</v>
      </c>
      <c r="F41" s="33">
        <f>COUNTIF(F$4:F$15,$A41)</f>
        <v>0</v>
      </c>
      <c r="G41" s="33">
        <f>COUNTIF(G$4:G$15,$A41)</f>
        <v>0</v>
      </c>
      <c r="H41" s="33" t="str">
        <f>H7</f>
        <v>Hood River 1</v>
      </c>
      <c r="I41" s="33" t="str">
        <f>I7</f>
        <v>Hood River 2</v>
      </c>
      <c r="J41" s="33">
        <f>COUNTIF(J$4:J$15,$A41)</f>
        <v>0</v>
      </c>
      <c r="K41" s="33" t="str">
        <f>K6</f>
        <v>Wilsonville 1</v>
      </c>
      <c r="L41" s="33">
        <f>COUNTIF(L$4:L$15,$A41)</f>
        <v>0</v>
      </c>
      <c r="M41" s="33">
        <f>COUNTIF(M$4:M$15,$A41)</f>
        <v>0</v>
      </c>
      <c r="N41" s="32"/>
    </row>
    <row r="42" spans="1:256" s="34" customFormat="1">
      <c r="A42" s="31" t="s">
        <v>25</v>
      </c>
      <c r="B42" s="32">
        <f t="shared" si="1"/>
        <v>4</v>
      </c>
      <c r="C42" s="32"/>
      <c r="D42" s="33">
        <f t="shared" ref="D42:E44" si="5">COUNTIF(D$4:D$15,$A42)</f>
        <v>0</v>
      </c>
      <c r="E42" s="33">
        <f t="shared" si="5"/>
        <v>0</v>
      </c>
      <c r="F42" s="33" t="str">
        <f>F11</f>
        <v>Tualatin</v>
      </c>
      <c r="G42" s="33">
        <f>COUNTIF(G$4:G$15,$A42)</f>
        <v>0</v>
      </c>
      <c r="H42" s="33" t="str">
        <f>H15</f>
        <v>OES 3</v>
      </c>
      <c r="I42" s="33">
        <f>COUNTIF(I$4:I$15,$A42)</f>
        <v>0</v>
      </c>
      <c r="J42" s="33">
        <f>COUNTIF(J$4:J$15,$A42)</f>
        <v>0</v>
      </c>
      <c r="K42" s="33" t="str">
        <f>J10</f>
        <v>Lincoln 1</v>
      </c>
      <c r="L42" s="33">
        <f>COUNTIF(L$4:L$15,$A42)</f>
        <v>0</v>
      </c>
      <c r="M42" s="33" t="str">
        <f>M13</f>
        <v>Lincoln 3</v>
      </c>
      <c r="N42" s="32"/>
      <c r="Y42" s="31"/>
      <c r="AJ42" s="31"/>
      <c r="AU42" s="31"/>
      <c r="BF42" s="31"/>
      <c r="BQ42" s="31"/>
      <c r="CB42" s="31"/>
      <c r="CM42" s="31"/>
      <c r="CX42" s="31"/>
      <c r="DI42" s="31"/>
      <c r="DT42" s="31"/>
      <c r="EE42" s="31"/>
      <c r="EP42" s="31"/>
      <c r="FA42" s="31"/>
      <c r="FL42" s="31"/>
      <c r="FW42" s="31"/>
      <c r="GH42" s="31"/>
      <c r="GS42" s="31"/>
      <c r="HD42" s="31"/>
      <c r="HO42" s="31"/>
      <c r="HZ42" s="31"/>
      <c r="IK42" s="31"/>
      <c r="IV42" s="31"/>
    </row>
    <row r="43" spans="1:256" s="34" customFormat="1">
      <c r="A43" s="31" t="s">
        <v>19</v>
      </c>
      <c r="B43" s="32">
        <f t="shared" si="1"/>
        <v>4</v>
      </c>
      <c r="C43" s="32"/>
      <c r="D43" s="33">
        <f t="shared" si="5"/>
        <v>0</v>
      </c>
      <c r="E43" s="33">
        <f t="shared" si="5"/>
        <v>0</v>
      </c>
      <c r="F43" s="33">
        <f>COUNTIF(F$4:F$15,$A43)</f>
        <v>0</v>
      </c>
      <c r="G43" s="33" t="str">
        <f>G14</f>
        <v>Eugene 2</v>
      </c>
      <c r="H43" s="33">
        <f>COUNTIF(H$4:H$15,$A43)</f>
        <v>0</v>
      </c>
      <c r="I43" s="33">
        <f>COUNTIF(I$4:I$15,$A43)</f>
        <v>0</v>
      </c>
      <c r="J43" s="33" t="str">
        <f>J10</f>
        <v>Lincoln 1</v>
      </c>
      <c r="K43" s="33">
        <f>COUNTIF(K$4:K$15,$A43)</f>
        <v>0</v>
      </c>
      <c r="L43" s="33" t="str">
        <f>L9</f>
        <v>Wilson</v>
      </c>
      <c r="M43" s="33" t="str">
        <f>M11</f>
        <v>Aloha</v>
      </c>
      <c r="N43" s="32"/>
      <c r="Y43" s="31"/>
      <c r="AJ43" s="31"/>
      <c r="AU43" s="31"/>
      <c r="BF43" s="31"/>
      <c r="BQ43" s="31"/>
      <c r="CB43" s="31"/>
      <c r="CM43" s="31"/>
      <c r="CX43" s="31"/>
      <c r="DI43" s="31"/>
      <c r="DT43" s="31"/>
      <c r="EE43" s="31"/>
      <c r="EP43" s="31"/>
      <c r="FA43" s="31"/>
      <c r="FL43" s="31"/>
      <c r="FW43" s="31"/>
      <c r="GH43" s="31"/>
      <c r="GS43" s="31"/>
      <c r="HD43" s="31"/>
      <c r="HO43" s="31"/>
      <c r="HZ43" s="31"/>
      <c r="IK43" s="31"/>
      <c r="IV43" s="31"/>
    </row>
    <row r="44" spans="1:256" s="34" customFormat="1">
      <c r="A44" s="31" t="s">
        <v>10</v>
      </c>
      <c r="B44" s="32">
        <f t="shared" si="1"/>
        <v>4</v>
      </c>
      <c r="C44" s="32"/>
      <c r="D44" s="33">
        <f t="shared" si="5"/>
        <v>0</v>
      </c>
      <c r="E44" s="33">
        <f t="shared" si="5"/>
        <v>0</v>
      </c>
      <c r="F44" s="33">
        <f>COUNTIF(F$4:F$15,$A44)</f>
        <v>0</v>
      </c>
      <c r="G44" s="33">
        <f>COUNTIF(G$4:G$15,$A44)</f>
        <v>0</v>
      </c>
      <c r="H44" s="33">
        <f>COUNTIF(H$4:H$15,$A44)</f>
        <v>0</v>
      </c>
      <c r="I44" s="33" t="str">
        <f>I8</f>
        <v>Eugene 2</v>
      </c>
      <c r="J44" s="33">
        <f>COUNTIF(J$4:J$15,$A44)</f>
        <v>0</v>
      </c>
      <c r="K44" s="33" t="str">
        <f>K11</f>
        <v>Aloha</v>
      </c>
      <c r="L44" s="33" t="str">
        <f>L8</f>
        <v>Westview 2</v>
      </c>
      <c r="M44" s="33" t="str">
        <f>M4</f>
        <v>LO 2</v>
      </c>
      <c r="N44" s="32"/>
    </row>
    <row r="45" spans="1:256" s="34" customFormat="1">
      <c r="A45" s="31" t="s">
        <v>8</v>
      </c>
      <c r="B45" s="32">
        <f t="shared" si="1"/>
        <v>5</v>
      </c>
      <c r="C45" s="32"/>
      <c r="D45" s="33" t="str">
        <f>D7</f>
        <v>HALO</v>
      </c>
      <c r="E45" s="33">
        <f>COUNTIF(E$4:E$15,$A45)</f>
        <v>0</v>
      </c>
      <c r="F45" s="33" t="str">
        <f>F7</f>
        <v>Hood River 2</v>
      </c>
      <c r="G45" s="33">
        <f>COUNTIF(G$4:G$15,$A45)</f>
        <v>0</v>
      </c>
      <c r="H45" s="33" t="str">
        <f>H4</f>
        <v>LO 1</v>
      </c>
      <c r="I45" s="33">
        <f>COUNTIF(I$4:I$15,$A45)</f>
        <v>0</v>
      </c>
      <c r="J45" s="33" t="str">
        <f>J7</f>
        <v>Hood River 1</v>
      </c>
      <c r="K45" s="33" t="str">
        <f>K7</f>
        <v>West Linn</v>
      </c>
      <c r="L45" s="33">
        <f>COUNTIF(L$4:L$15,$A45)</f>
        <v>0</v>
      </c>
      <c r="M45" s="33">
        <f>COUNTIF(M$4:M$15,$A45)</f>
        <v>0</v>
      </c>
      <c r="N45" s="32"/>
      <c r="Y45" s="31"/>
      <c r="AJ45" s="31"/>
      <c r="AU45" s="31"/>
      <c r="BF45" s="31"/>
      <c r="BQ45" s="31"/>
      <c r="CB45" s="31"/>
      <c r="CM45" s="31"/>
      <c r="CX45" s="31"/>
      <c r="DI45" s="31"/>
      <c r="DT45" s="31"/>
      <c r="EE45" s="31"/>
      <c r="EP45" s="31"/>
      <c r="FA45" s="31"/>
      <c r="FL45" s="31"/>
      <c r="FW45" s="31"/>
      <c r="GH45" s="31"/>
      <c r="GS45" s="31"/>
      <c r="HD45" s="31"/>
      <c r="HO45" s="31"/>
      <c r="HZ45" s="31"/>
      <c r="IK45" s="31"/>
      <c r="IV45" s="31"/>
    </row>
    <row r="46" spans="1:256" s="31" customFormat="1">
      <c r="A46" s="31" t="s">
        <v>9</v>
      </c>
      <c r="B46" s="32">
        <f t="shared" si="1"/>
        <v>5</v>
      </c>
      <c r="C46" s="32"/>
      <c r="D46" s="33">
        <f>COUNTIF(D$4:D$15,$A46)</f>
        <v>0</v>
      </c>
      <c r="E46" s="33" t="str">
        <f>E7</f>
        <v>West Linn</v>
      </c>
      <c r="F46" s="33">
        <f>COUNTIF(F$4:F$15,$A46)</f>
        <v>0</v>
      </c>
      <c r="G46" s="33" t="str">
        <f>G9</f>
        <v>Lincoln 1</v>
      </c>
      <c r="H46" s="33">
        <f>COUNTIF(H$4:H$15,$A46)</f>
        <v>0</v>
      </c>
      <c r="I46" s="33" t="str">
        <f>I4</f>
        <v>LO 2</v>
      </c>
      <c r="J46" s="33">
        <f>COUNTIF(J$4:J$15,$A46)</f>
        <v>0</v>
      </c>
      <c r="K46" s="33">
        <f>COUNTIF(K$4:K$15,$A46)</f>
        <v>0</v>
      </c>
      <c r="L46" s="33" t="str">
        <f>L7</f>
        <v>HALO</v>
      </c>
      <c r="M46" s="33" t="str">
        <f>M7</f>
        <v>Hood River 2</v>
      </c>
      <c r="N46" s="32"/>
      <c r="O46" s="34"/>
    </row>
    <row r="47" spans="1:256">
      <c r="B47" s="36"/>
      <c r="C47" s="36"/>
      <c r="D47" s="36">
        <f>SUM(D19:D46)</f>
        <v>0</v>
      </c>
      <c r="E47" s="36">
        <f t="shared" ref="E47:M47" si="6">SUM(E19:E46)</f>
        <v>0</v>
      </c>
      <c r="F47" s="36">
        <f t="shared" si="6"/>
        <v>0</v>
      </c>
      <c r="G47" s="36">
        <f t="shared" si="6"/>
        <v>0</v>
      </c>
      <c r="H47" s="36">
        <f t="shared" si="6"/>
        <v>0</v>
      </c>
      <c r="I47" s="36">
        <f t="shared" si="6"/>
        <v>0</v>
      </c>
      <c r="J47" s="36">
        <f t="shared" si="6"/>
        <v>0</v>
      </c>
      <c r="K47" s="36">
        <f t="shared" si="6"/>
        <v>0</v>
      </c>
      <c r="L47" s="36">
        <f t="shared" si="6"/>
        <v>0</v>
      </c>
      <c r="M47" s="36">
        <f t="shared" si="6"/>
        <v>0</v>
      </c>
      <c r="N47" s="36"/>
    </row>
  </sheetData>
  <mergeCells count="12">
    <mergeCell ref="A10:B11"/>
    <mergeCell ref="C10:C11"/>
    <mergeCell ref="A12:B13"/>
    <mergeCell ref="C12:C13"/>
    <mergeCell ref="A14:B15"/>
    <mergeCell ref="C14:C15"/>
    <mergeCell ref="A4:B5"/>
    <mergeCell ref="C4:C5"/>
    <mergeCell ref="A6:B7"/>
    <mergeCell ref="C6:C7"/>
    <mergeCell ref="A8:B9"/>
    <mergeCell ref="C8:C9"/>
  </mergeCells>
  <conditionalFormatting sqref="Q33:X34 AB33:AI34 AM33:AT34 AX33:BE34 BI33:BP34 BT33:CA34 CE33:CL34 CP33:CW34 DA33:DH34 DL33:DS34 DW33:ED34 EH33:EO34 ES33:EZ34 FD33:FK34 FO33:FV34 FZ33:GG34 GK33:GR34 GV33:HC34 HG33:HN34 HR33:HY34 IC33:IJ34 IN33:IU34 Q36:X37 AB36:AI37 AM36:AT37 AX36:BE37 BI36:BP37 BT36:CA37 CE36:CL37 CP36:CW37 DA36:DH37 DL36:DS37 DW36:ED37 EH36:EO37 ES36:EZ37 FD36:FK37 FO36:FV37 FZ36:GG37 GK36:GR37 GV36:HC37 HG36:HN37 HR36:HY37 IC36:IJ37 IN36:IU37 Q39:X40 AB39:AI40 AM39:AT40 AX39:BE40 BI39:BP40 BT39:CA40 CE39:CL40 CP39:CW40 DA39:DH40 DL39:DS40 DW39:ED40 EH39:EO40 ES39:EZ40 FD39:FK40 FO39:FV40 FZ39:GG40 GK39:GR40 GV39:HC40 HG39:HN40 HR39:HY40 IC39:IJ40 IN39:IU40 Q42:X43 AB42:AI43 AM42:AT43 AX42:BE43 BI42:BP43 BT42:CA43 CE42:CL43 CP42:CW43 DA42:DH43 DL42:DS43 DW42:ED43 EH42:EO43 ES42:EZ43 FD42:FK43 FO42:FV43 FZ42:GG43 GK42:GR43 GV42:HC43 HG42:HN43 HR42:HY43 IC42:IJ43 IN42:IU43 Q45:X45 AB45:AI45 AM45:AT45 AX45:BE45 BI45:BP45 BT45:CA45 CE45:CL45 CP45:CW45 DA45:DH45 DL45:DS45 DW45:ED45 EH45:EO45 ES45:EZ45 FD45:FK45 FO45:FV45 FZ45:GG45 GK45:GR45 GV45:HC45 HG45:HN45 HR45:HY45 IC45:IJ45 IN45:IU45 Q21:X21 AB21:AI21 AM21:AT21 AX21:BE21 BI21:BP21 BT21:CA21 CE21:CL21 CP21:CW21 DA21:DH21 DL21:DS21 DW21:ED21 EH21:EO21 ES21:EZ21 FD21:FK21 FO21:FV21 FZ21:GG21 GK21:GR21 GV21:HC21 HG21:HN21 HR21:HY21 IC21:IJ21 IN21:IU21 Q23:X23 AB23:AI23 AM23:AT23 AX23:BE23 BI23:BP23 BT23:CA23 CE23:CL23 CP23:CW23 DA23:DH23 DL23:DS23 DW23:ED23 EH23:EO23 ES23:EZ23 FD23:FK23 FO23:FV23 FZ23:GG23 GK23:GR23 GV23:HC23 HG23:HN23 HR23:HY23 IC23:IJ23 IN23:IU23 Q25:X25 AB25:AI25 AM25:AT25 AX25:BE25 BI25:BP25 BT25:CA25 CE25:CL25 CP25:CW25 DA25:DH25 DL25:DS25 DW25:ED25 EH25:EO25 ES25:EZ25 FD25:FK25 FO25:FV25 FZ25:GG25 GK25:GR25 GV25:HC25 HG25:HN25 HR25:HY25 IC25:IJ25 IN25:IU25 Q27:X27 AB27:AI27 AM27:AT27 AX27:BE27 BI27:BP27 BT27:CA27 CE27:CL27 CP27:CW27 DA27:DH27 DL27:DS27 DW27:ED27 EH27:EO27 ES27:EZ27 FD27:FK27 FO27:FV27 FZ27:GG27 GK27:GR27 GV27:HC27 HG27:HN27 HR27:HY27 IC27:IJ27 IN27:IU27 Q29:X29 AB29:AI29 AM29:AT29 AX29:BE29 BI29:BP29 BT29:CA29 CE29:CL29 CP29:CW29 DA29:DH29 DL29:DS29 DW29:ED29 EH29:EO29 ES29:EZ29 FD29:FK29 FO29:FV29 FZ29:GG29 GK29:GR29 GV29:HC29 HG29:HN29 HR29:HY29 IC29:IJ29 IN29:IU29 D4:D15 L4:L15 J4:J15 F4:F15 H4:H15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D19:M46">
    <cfRule type="cellIs" dxfId="0" priority="1" stopIfTrue="1" operator="greaterThan">
      <formula>0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Jamboree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Finklea</dc:creator>
  <cp:lastModifiedBy>Ben Finklea</cp:lastModifiedBy>
  <dcterms:created xsi:type="dcterms:W3CDTF">2014-05-28T22:27:38Z</dcterms:created>
  <dcterms:modified xsi:type="dcterms:W3CDTF">2014-05-28T22:28:54Z</dcterms:modified>
</cp:coreProperties>
</file>