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125" windowHeight="7275" activeTab="4"/>
  </bookViews>
  <sheets>
    <sheet name="Week 1" sheetId="1" r:id="rId1"/>
    <sheet name="Week 2" sheetId="7" r:id="rId2"/>
    <sheet name="Week 3" sheetId="11" r:id="rId3"/>
    <sheet name="Week 4" sheetId="14" r:id="rId4"/>
    <sheet name="Overall Places" sheetId="12" r:id="rId5"/>
    <sheet name="Cons Results" sheetId="8" state="hidden" r:id="rId6"/>
    <sheet name="PT" sheetId="9" state="hidden" r:id="rId7"/>
    <sheet name="Results by Name" sheetId="10" r:id="rId8"/>
    <sheet name="Results by Team" sheetId="15" r:id="rId9"/>
  </sheets>
  <externalReferences>
    <externalReference r:id="rId10"/>
  </externalReferences>
  <definedNames>
    <definedName name="_xlnm._FilterDatabase" localSheetId="5" hidden="1">'Cons Results'!$A$1:$K$169</definedName>
    <definedName name="_xlnm._FilterDatabase" localSheetId="7" hidden="1">'Results by Name'!$A$1:$R$116</definedName>
    <definedName name="_xlnm._FilterDatabase" localSheetId="8" hidden="1">'Results by Team'!$A$1:$R$116</definedName>
    <definedName name="_xlnm._FilterDatabase" localSheetId="0" hidden="1">'Week 1'!$A$1:$H$1</definedName>
    <definedName name="_xlnm._FilterDatabase" localSheetId="1" hidden="1">'Week 2'!$A$1:$H$1</definedName>
    <definedName name="_xlnm._FilterDatabase" localSheetId="2" hidden="1">'Week 3'!$A$1:$H$1</definedName>
    <definedName name="_xlnm._FilterDatabase" localSheetId="3" hidden="1">'Week 4'!$A$1:$H$1</definedName>
  </definedNames>
  <calcPr calcId="125725"/>
  <pivotCaches>
    <pivotCache cacheId="0" r:id="rId11"/>
  </pivotCaches>
</workbook>
</file>

<file path=xl/calcChain.xml><?xml version="1.0" encoding="utf-8"?>
<calcChain xmlns="http://schemas.openxmlformats.org/spreadsheetml/2006/main">
  <c r="M108" i="15"/>
  <c r="M95"/>
  <c r="M46"/>
  <c r="M94"/>
  <c r="M93"/>
  <c r="M85"/>
  <c r="M92"/>
  <c r="M76"/>
  <c r="M75"/>
  <c r="M84"/>
  <c r="M23"/>
  <c r="M22"/>
  <c r="M91"/>
  <c r="M65"/>
  <c r="M90"/>
  <c r="M21"/>
  <c r="M83"/>
  <c r="M59"/>
  <c r="M89"/>
  <c r="M88"/>
  <c r="M103"/>
  <c r="M20"/>
  <c r="M116"/>
  <c r="M87"/>
  <c r="M115"/>
  <c r="M58"/>
  <c r="M15"/>
  <c r="M45"/>
  <c r="M114"/>
  <c r="M19"/>
  <c r="M37"/>
  <c r="M102"/>
  <c r="M44"/>
  <c r="M64"/>
  <c r="M36"/>
  <c r="M52"/>
  <c r="M57"/>
  <c r="M74"/>
  <c r="M113"/>
  <c r="M101"/>
  <c r="M86"/>
  <c r="M63"/>
  <c r="M43"/>
  <c r="M112"/>
  <c r="M62"/>
  <c r="M82"/>
  <c r="M42"/>
  <c r="M14"/>
  <c r="M41"/>
  <c r="M13"/>
  <c r="M81"/>
  <c r="M40"/>
  <c r="M35"/>
  <c r="M34"/>
  <c r="M56"/>
  <c r="M33"/>
  <c r="M6"/>
  <c r="M51"/>
  <c r="M61"/>
  <c r="M39"/>
  <c r="M18"/>
  <c r="M32"/>
  <c r="M38"/>
  <c r="M29"/>
  <c r="M80"/>
  <c r="M78"/>
  <c r="M28"/>
  <c r="M70"/>
  <c r="M12"/>
  <c r="M11"/>
  <c r="M79"/>
  <c r="M60"/>
  <c r="M55"/>
  <c r="M10"/>
  <c r="M27"/>
  <c r="M100"/>
  <c r="M107"/>
  <c r="M9"/>
  <c r="M5"/>
  <c r="M50"/>
  <c r="M8"/>
  <c r="M106"/>
  <c r="M49"/>
  <c r="M26"/>
  <c r="M48"/>
  <c r="M4"/>
  <c r="M111"/>
  <c r="M73"/>
  <c r="M7"/>
  <c r="M3"/>
  <c r="M72"/>
  <c r="M54"/>
  <c r="M2"/>
  <c r="M69"/>
  <c r="M71"/>
  <c r="M110"/>
  <c r="M47"/>
  <c r="M68"/>
  <c r="M99"/>
  <c r="M25"/>
  <c r="M17"/>
  <c r="M24"/>
  <c r="M98"/>
  <c r="M67"/>
  <c r="M31"/>
  <c r="M105"/>
  <c r="M104"/>
  <c r="M97"/>
  <c r="M30"/>
  <c r="M53"/>
  <c r="M66"/>
  <c r="M77"/>
  <c r="M16"/>
  <c r="M109"/>
  <c r="M96"/>
  <c r="M86" i="10"/>
  <c r="M38"/>
  <c r="M49"/>
  <c r="M36"/>
  <c r="M63"/>
  <c r="M50"/>
  <c r="M72"/>
  <c r="M11"/>
  <c r="M99"/>
  <c r="M104"/>
  <c r="M25"/>
  <c r="M15"/>
  <c r="M30"/>
  <c r="M103"/>
  <c r="M4"/>
  <c r="M9"/>
  <c r="M95"/>
  <c r="M5"/>
  <c r="M48"/>
  <c r="M101"/>
  <c r="M106"/>
  <c r="M62"/>
  <c r="M31"/>
  <c r="M76"/>
  <c r="M92"/>
  <c r="M105"/>
  <c r="M45"/>
  <c r="M68"/>
  <c r="M89"/>
  <c r="M98"/>
  <c r="M2"/>
  <c r="M43"/>
  <c r="M66"/>
  <c r="M41"/>
  <c r="M57"/>
  <c r="M12"/>
  <c r="M112"/>
  <c r="M8"/>
  <c r="M26"/>
  <c r="M74"/>
  <c r="M84"/>
  <c r="M46"/>
  <c r="M77"/>
  <c r="M73"/>
  <c r="M55"/>
  <c r="M42"/>
  <c r="M87"/>
  <c r="M58"/>
  <c r="M97"/>
  <c r="M17"/>
  <c r="M114"/>
  <c r="M71"/>
  <c r="M85"/>
  <c r="M109"/>
  <c r="M21"/>
  <c r="M80"/>
  <c r="M18"/>
  <c r="M3"/>
  <c r="M70"/>
  <c r="M79"/>
  <c r="M35"/>
  <c r="M83"/>
  <c r="M69"/>
  <c r="M102"/>
  <c r="M88"/>
  <c r="M59"/>
  <c r="M37"/>
  <c r="M6"/>
  <c r="M7"/>
  <c r="M10"/>
  <c r="M13"/>
  <c r="M14"/>
  <c r="M16"/>
  <c r="M19"/>
  <c r="M20"/>
  <c r="M22"/>
  <c r="M23"/>
  <c r="M24"/>
  <c r="M27"/>
  <c r="M28"/>
  <c r="M29"/>
  <c r="M32"/>
  <c r="M33"/>
  <c r="M34"/>
  <c r="M39"/>
  <c r="M40"/>
  <c r="M44"/>
  <c r="M47"/>
  <c r="M52"/>
  <c r="M53"/>
  <c r="M54"/>
  <c r="M56"/>
  <c r="M60"/>
  <c r="M61"/>
  <c r="M64"/>
  <c r="M65"/>
  <c r="M67"/>
  <c r="M75"/>
  <c r="M78"/>
  <c r="M81"/>
  <c r="M82"/>
  <c r="M91"/>
  <c r="M90"/>
  <c r="M93"/>
  <c r="M94"/>
  <c r="M96"/>
  <c r="M100"/>
  <c r="M107"/>
  <c r="M108"/>
  <c r="M110"/>
  <c r="M111"/>
  <c r="M113"/>
  <c r="M115"/>
  <c r="M116"/>
  <c r="M51"/>
  <c r="I170" i="8"/>
  <c r="K170" s="1"/>
  <c r="J170"/>
  <c r="I171"/>
  <c r="J171"/>
  <c r="K171" s="1"/>
  <c r="I172"/>
  <c r="J172"/>
  <c r="K172"/>
  <c r="I173"/>
  <c r="K173" s="1"/>
  <c r="J173"/>
  <c r="I174"/>
  <c r="K174" s="1"/>
  <c r="J174"/>
  <c r="I175"/>
  <c r="J175"/>
  <c r="K175" s="1"/>
  <c r="I176"/>
  <c r="J176"/>
  <c r="K176"/>
  <c r="I177"/>
  <c r="K177" s="1"/>
  <c r="J177"/>
  <c r="I178"/>
  <c r="K178" s="1"/>
  <c r="J178"/>
  <c r="I179"/>
  <c r="J179"/>
  <c r="K179" s="1"/>
  <c r="I180"/>
  <c r="J180"/>
  <c r="K180"/>
  <c r="I181"/>
  <c r="K181" s="1"/>
  <c r="J181"/>
  <c r="I182"/>
  <c r="K182" s="1"/>
  <c r="J182"/>
  <c r="I183"/>
  <c r="J183"/>
  <c r="K183" s="1"/>
  <c r="I184"/>
  <c r="J184"/>
  <c r="K184"/>
  <c r="I185"/>
  <c r="K185" s="1"/>
  <c r="J185"/>
  <c r="I186"/>
  <c r="K186" s="1"/>
  <c r="J186"/>
  <c r="I187"/>
  <c r="J187"/>
  <c r="K187" s="1"/>
  <c r="I188"/>
  <c r="J188"/>
  <c r="K188"/>
  <c r="I189"/>
  <c r="K189" s="1"/>
  <c r="J189"/>
  <c r="I190"/>
  <c r="K190" s="1"/>
  <c r="J190"/>
  <c r="I191"/>
  <c r="J191"/>
  <c r="K191" s="1"/>
  <c r="I192"/>
  <c r="J192"/>
  <c r="K192"/>
  <c r="I193"/>
  <c r="K193" s="1"/>
  <c r="J193"/>
  <c r="I194"/>
  <c r="K194" s="1"/>
  <c r="J194"/>
  <c r="I195"/>
  <c r="J195"/>
  <c r="K195" s="1"/>
  <c r="I196"/>
  <c r="J196"/>
  <c r="K196"/>
  <c r="I197"/>
  <c r="K197" s="1"/>
  <c r="J197"/>
  <c r="I198"/>
  <c r="K198" s="1"/>
  <c r="J198"/>
  <c r="I199"/>
  <c r="J199"/>
  <c r="K199" s="1"/>
  <c r="I200"/>
  <c r="J200"/>
  <c r="K200"/>
  <c r="I201"/>
  <c r="K201" s="1"/>
  <c r="J201"/>
  <c r="I202"/>
  <c r="K202" s="1"/>
  <c r="J202"/>
  <c r="I203"/>
  <c r="J203"/>
  <c r="K203" s="1"/>
  <c r="I204"/>
  <c r="J204"/>
  <c r="K204"/>
  <c r="I205"/>
  <c r="K205" s="1"/>
  <c r="J205"/>
  <c r="I206"/>
  <c r="K206" s="1"/>
  <c r="J206"/>
  <c r="I207"/>
  <c r="J207"/>
  <c r="K207" s="1"/>
  <c r="I208"/>
  <c r="J208"/>
  <c r="K208"/>
  <c r="I209"/>
  <c r="K209" s="1"/>
  <c r="J209"/>
  <c r="I210"/>
  <c r="K210" s="1"/>
  <c r="J210"/>
  <c r="I211"/>
  <c r="J211"/>
  <c r="K211" s="1"/>
  <c r="I212"/>
  <c r="J212"/>
  <c r="K212"/>
  <c r="I213"/>
  <c r="K213" s="1"/>
  <c r="J213"/>
  <c r="I214"/>
  <c r="K214" s="1"/>
  <c r="J214"/>
  <c r="I215"/>
  <c r="J215"/>
  <c r="K215" s="1"/>
  <c r="I216"/>
  <c r="J216"/>
  <c r="K216"/>
  <c r="I217"/>
  <c r="K217" s="1"/>
  <c r="J217"/>
  <c r="I218"/>
  <c r="K218" s="1"/>
  <c r="J218"/>
  <c r="I219"/>
  <c r="J219"/>
  <c r="K219" s="1"/>
  <c r="I220"/>
  <c r="J220"/>
  <c r="K220"/>
  <c r="I221"/>
  <c r="K221" s="1"/>
  <c r="J221"/>
  <c r="I222"/>
  <c r="K222" s="1"/>
  <c r="J222"/>
  <c r="I223"/>
  <c r="J223"/>
  <c r="K223" s="1"/>
  <c r="I224"/>
  <c r="J224"/>
  <c r="K224"/>
  <c r="I225"/>
  <c r="K225" s="1"/>
  <c r="J225"/>
  <c r="I226"/>
  <c r="K226" s="1"/>
  <c r="J226"/>
  <c r="I227"/>
  <c r="J227"/>
  <c r="K227" s="1"/>
  <c r="I228"/>
  <c r="J228"/>
  <c r="K228"/>
  <c r="I229"/>
  <c r="K229" s="1"/>
  <c r="J229"/>
  <c r="I230"/>
  <c r="K230" s="1"/>
  <c r="J230"/>
  <c r="I231"/>
  <c r="J231"/>
  <c r="K231" s="1"/>
  <c r="I232"/>
  <c r="J232"/>
  <c r="K232"/>
  <c r="I233"/>
  <c r="K233" s="1"/>
  <c r="J233"/>
  <c r="I234"/>
  <c r="K234" s="1"/>
  <c r="J234"/>
  <c r="I235"/>
  <c r="J235"/>
  <c r="K235" s="1"/>
  <c r="I236"/>
  <c r="J236"/>
  <c r="K236"/>
  <c r="I237"/>
  <c r="K237" s="1"/>
  <c r="J237"/>
  <c r="I238"/>
  <c r="K238" s="1"/>
  <c r="J238"/>
  <c r="I239"/>
  <c r="J239"/>
  <c r="K239" s="1"/>
  <c r="I240"/>
  <c r="J240"/>
  <c r="K240"/>
  <c r="I108" l="1"/>
  <c r="K108" s="1"/>
  <c r="J108"/>
  <c r="I109"/>
  <c r="J109"/>
  <c r="I110"/>
  <c r="K110" s="1"/>
  <c r="J110"/>
  <c r="I111"/>
  <c r="J111"/>
  <c r="I112"/>
  <c r="J112"/>
  <c r="K112"/>
  <c r="I113"/>
  <c r="K113" s="1"/>
  <c r="J113"/>
  <c r="I114"/>
  <c r="J114"/>
  <c r="I115"/>
  <c r="J115"/>
  <c r="I116"/>
  <c r="J116"/>
  <c r="K116" s="1"/>
  <c r="I117"/>
  <c r="K117" s="1"/>
  <c r="J117"/>
  <c r="I118"/>
  <c r="J118"/>
  <c r="I119"/>
  <c r="J119"/>
  <c r="I120"/>
  <c r="K120" s="1"/>
  <c r="J120"/>
  <c r="I121"/>
  <c r="J121"/>
  <c r="I122"/>
  <c r="K122" s="1"/>
  <c r="J122"/>
  <c r="I123"/>
  <c r="J123"/>
  <c r="I124"/>
  <c r="K124" s="1"/>
  <c r="J124"/>
  <c r="I125"/>
  <c r="J125"/>
  <c r="I126"/>
  <c r="K126" s="1"/>
  <c r="J126"/>
  <c r="I127"/>
  <c r="J127"/>
  <c r="I128"/>
  <c r="K128" s="1"/>
  <c r="J128"/>
  <c r="I129"/>
  <c r="J129"/>
  <c r="I130"/>
  <c r="J130"/>
  <c r="I131"/>
  <c r="J131"/>
  <c r="I132"/>
  <c r="K132" s="1"/>
  <c r="J132"/>
  <c r="I133"/>
  <c r="K133" s="1"/>
  <c r="J133"/>
  <c r="I134"/>
  <c r="J134"/>
  <c r="I135"/>
  <c r="J135"/>
  <c r="I136"/>
  <c r="K136" s="1"/>
  <c r="J136"/>
  <c r="I137"/>
  <c r="J137"/>
  <c r="I138"/>
  <c r="K138" s="1"/>
  <c r="J138"/>
  <c r="I139"/>
  <c r="J139"/>
  <c r="I140"/>
  <c r="K140" s="1"/>
  <c r="J140"/>
  <c r="I141"/>
  <c r="J141"/>
  <c r="I142"/>
  <c r="K142" s="1"/>
  <c r="J142"/>
  <c r="I143"/>
  <c r="J143"/>
  <c r="I144"/>
  <c r="J144"/>
  <c r="K144"/>
  <c r="I145"/>
  <c r="K145" s="1"/>
  <c r="J145"/>
  <c r="I146"/>
  <c r="J146"/>
  <c r="I147"/>
  <c r="J147"/>
  <c r="I148"/>
  <c r="J148"/>
  <c r="K148" s="1"/>
  <c r="I149"/>
  <c r="K149" s="1"/>
  <c r="J149"/>
  <c r="I150"/>
  <c r="J150"/>
  <c r="I151"/>
  <c r="J151"/>
  <c r="I152"/>
  <c r="K152" s="1"/>
  <c r="J152"/>
  <c r="I153"/>
  <c r="J153"/>
  <c r="I154"/>
  <c r="K154" s="1"/>
  <c r="J154"/>
  <c r="I155"/>
  <c r="J155"/>
  <c r="I156"/>
  <c r="K156" s="1"/>
  <c r="J156"/>
  <c r="I157"/>
  <c r="J157"/>
  <c r="I158"/>
  <c r="K158" s="1"/>
  <c r="J158"/>
  <c r="I159"/>
  <c r="J159"/>
  <c r="I160"/>
  <c r="K160" s="1"/>
  <c r="J160"/>
  <c r="I161"/>
  <c r="J161"/>
  <c r="I162"/>
  <c r="J162"/>
  <c r="I163"/>
  <c r="J163"/>
  <c r="I164"/>
  <c r="K164" s="1"/>
  <c r="J164"/>
  <c r="I165"/>
  <c r="K165" s="1"/>
  <c r="J165"/>
  <c r="I166"/>
  <c r="J166"/>
  <c r="I167"/>
  <c r="J167"/>
  <c r="I168"/>
  <c r="K168" s="1"/>
  <c r="J168"/>
  <c r="I169"/>
  <c r="J169"/>
  <c r="C3"/>
  <c r="D3"/>
  <c r="E3"/>
  <c r="F3"/>
  <c r="G3"/>
  <c r="C4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C70"/>
  <c r="D70"/>
  <c r="E70"/>
  <c r="F70"/>
  <c r="G70"/>
  <c r="C71"/>
  <c r="D71"/>
  <c r="E71"/>
  <c r="F71"/>
  <c r="G71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C78"/>
  <c r="D78"/>
  <c r="E78"/>
  <c r="F78"/>
  <c r="G78"/>
  <c r="C79"/>
  <c r="D79"/>
  <c r="E79"/>
  <c r="F79"/>
  <c r="G79"/>
  <c r="C80"/>
  <c r="D80"/>
  <c r="E80"/>
  <c r="F80"/>
  <c r="G80"/>
  <c r="C81"/>
  <c r="D81"/>
  <c r="E81"/>
  <c r="F81"/>
  <c r="G81"/>
  <c r="C82"/>
  <c r="D82"/>
  <c r="E82"/>
  <c r="F82"/>
  <c r="G82"/>
  <c r="C83"/>
  <c r="D83"/>
  <c r="E83"/>
  <c r="F83"/>
  <c r="G83"/>
  <c r="C84"/>
  <c r="D84"/>
  <c r="E84"/>
  <c r="F84"/>
  <c r="G84"/>
  <c r="C85"/>
  <c r="D85"/>
  <c r="E85"/>
  <c r="F85"/>
  <c r="G85"/>
  <c r="C86"/>
  <c r="D86"/>
  <c r="E86"/>
  <c r="F86"/>
  <c r="G86"/>
  <c r="C87"/>
  <c r="D87"/>
  <c r="E87"/>
  <c r="F87"/>
  <c r="G87"/>
  <c r="C88"/>
  <c r="D88"/>
  <c r="E88"/>
  <c r="F88"/>
  <c r="G88"/>
  <c r="C89"/>
  <c r="D89"/>
  <c r="E89"/>
  <c r="F89"/>
  <c r="G89"/>
  <c r="C90"/>
  <c r="D90"/>
  <c r="E90"/>
  <c r="F90"/>
  <c r="G90"/>
  <c r="C91"/>
  <c r="D91"/>
  <c r="E91"/>
  <c r="F91"/>
  <c r="G91"/>
  <c r="C92"/>
  <c r="D92"/>
  <c r="E92"/>
  <c r="F92"/>
  <c r="G92"/>
  <c r="C93"/>
  <c r="D93"/>
  <c r="E93"/>
  <c r="F93"/>
  <c r="G93"/>
  <c r="C94"/>
  <c r="D94"/>
  <c r="E94"/>
  <c r="F94"/>
  <c r="G94"/>
  <c r="C95"/>
  <c r="D95"/>
  <c r="E95"/>
  <c r="F95"/>
  <c r="G95"/>
  <c r="C96"/>
  <c r="D96"/>
  <c r="E96"/>
  <c r="F96"/>
  <c r="G96"/>
  <c r="C97"/>
  <c r="D97"/>
  <c r="E97"/>
  <c r="F97"/>
  <c r="G97"/>
  <c r="C98"/>
  <c r="D98"/>
  <c r="E98"/>
  <c r="F98"/>
  <c r="G98"/>
  <c r="C99"/>
  <c r="D99"/>
  <c r="E99"/>
  <c r="F99"/>
  <c r="G99"/>
  <c r="C100"/>
  <c r="D100"/>
  <c r="E100"/>
  <c r="F100"/>
  <c r="G100"/>
  <c r="C101"/>
  <c r="D101"/>
  <c r="E101"/>
  <c r="F101"/>
  <c r="G101"/>
  <c r="C102"/>
  <c r="D102"/>
  <c r="E102"/>
  <c r="F102"/>
  <c r="G102"/>
  <c r="C103"/>
  <c r="D103"/>
  <c r="E103"/>
  <c r="F103"/>
  <c r="G103"/>
  <c r="C104"/>
  <c r="D104"/>
  <c r="E104"/>
  <c r="F104"/>
  <c r="G104"/>
  <c r="C105"/>
  <c r="D105"/>
  <c r="E105"/>
  <c r="F105"/>
  <c r="G105"/>
  <c r="C106"/>
  <c r="D106"/>
  <c r="E106"/>
  <c r="F106"/>
  <c r="G106"/>
  <c r="C107"/>
  <c r="D107"/>
  <c r="E107"/>
  <c r="F107"/>
  <c r="G107"/>
  <c r="G2"/>
  <c r="F2"/>
  <c r="E2"/>
  <c r="D2"/>
  <c r="C2"/>
  <c r="K143" l="1"/>
  <c r="K139"/>
  <c r="K111"/>
  <c r="K161"/>
  <c r="K159"/>
  <c r="K155"/>
  <c r="K129"/>
  <c r="K127"/>
  <c r="K123"/>
  <c r="K169"/>
  <c r="K167"/>
  <c r="K162"/>
  <c r="K153"/>
  <c r="K151"/>
  <c r="K146"/>
  <c r="K137"/>
  <c r="K135"/>
  <c r="K130"/>
  <c r="K121"/>
  <c r="K119"/>
  <c r="K114"/>
  <c r="K166"/>
  <c r="K157"/>
  <c r="K150"/>
  <c r="K141"/>
  <c r="K134"/>
  <c r="K125"/>
  <c r="K118"/>
  <c r="K109"/>
  <c r="K163"/>
  <c r="K147"/>
  <c r="K131"/>
  <c r="K115"/>
  <c r="I3"/>
  <c r="K3" s="1"/>
  <c r="J3"/>
  <c r="I4"/>
  <c r="J4"/>
  <c r="K4" s="1"/>
  <c r="I5"/>
  <c r="K5" s="1"/>
  <c r="J5"/>
  <c r="I6"/>
  <c r="J6"/>
  <c r="K6" s="1"/>
  <c r="I7"/>
  <c r="K7" s="1"/>
  <c r="J7"/>
  <c r="I8"/>
  <c r="J8"/>
  <c r="K8" s="1"/>
  <c r="I9"/>
  <c r="K9" s="1"/>
  <c r="J9"/>
  <c r="I10"/>
  <c r="J10"/>
  <c r="K10" s="1"/>
  <c r="I11"/>
  <c r="K11" s="1"/>
  <c r="J11"/>
  <c r="I12"/>
  <c r="J12"/>
  <c r="K12" s="1"/>
  <c r="I13"/>
  <c r="K13" s="1"/>
  <c r="J13"/>
  <c r="I14"/>
  <c r="J14"/>
  <c r="K14" s="1"/>
  <c r="I15"/>
  <c r="K15" s="1"/>
  <c r="J15"/>
  <c r="I16"/>
  <c r="J16"/>
  <c r="K16" s="1"/>
  <c r="I17"/>
  <c r="K17" s="1"/>
  <c r="J17"/>
  <c r="I18"/>
  <c r="J18"/>
  <c r="K18" s="1"/>
  <c r="I19"/>
  <c r="K19" s="1"/>
  <c r="J19"/>
  <c r="I20"/>
  <c r="J20"/>
  <c r="K20" s="1"/>
  <c r="I21"/>
  <c r="K21" s="1"/>
  <c r="J21"/>
  <c r="I22"/>
  <c r="J22"/>
  <c r="K22" s="1"/>
  <c r="I23"/>
  <c r="K23" s="1"/>
  <c r="J23"/>
  <c r="I24"/>
  <c r="J24"/>
  <c r="K24" s="1"/>
  <c r="I25"/>
  <c r="K25" s="1"/>
  <c r="J25"/>
  <c r="I26"/>
  <c r="J26"/>
  <c r="K26" s="1"/>
  <c r="I27"/>
  <c r="K27" s="1"/>
  <c r="J27"/>
  <c r="I28"/>
  <c r="J28"/>
  <c r="K28" s="1"/>
  <c r="I29"/>
  <c r="K29" s="1"/>
  <c r="J29"/>
  <c r="I30"/>
  <c r="J30"/>
  <c r="K30" s="1"/>
  <c r="I31"/>
  <c r="K31" s="1"/>
  <c r="J31"/>
  <c r="I32"/>
  <c r="J32"/>
  <c r="K32" s="1"/>
  <c r="I33"/>
  <c r="K33" s="1"/>
  <c r="J33"/>
  <c r="I34"/>
  <c r="J34"/>
  <c r="K34" s="1"/>
  <c r="I35"/>
  <c r="K35" s="1"/>
  <c r="J35"/>
  <c r="I36"/>
  <c r="J36"/>
  <c r="K36" s="1"/>
  <c r="I37"/>
  <c r="K37" s="1"/>
  <c r="J37"/>
  <c r="I38"/>
  <c r="J38"/>
  <c r="K38" s="1"/>
  <c r="I39"/>
  <c r="K39" s="1"/>
  <c r="J39"/>
  <c r="I40"/>
  <c r="J40"/>
  <c r="K40" s="1"/>
  <c r="I41"/>
  <c r="K41" s="1"/>
  <c r="J41"/>
  <c r="I42"/>
  <c r="J42"/>
  <c r="K42" s="1"/>
  <c r="I43"/>
  <c r="K43" s="1"/>
  <c r="J43"/>
  <c r="I44"/>
  <c r="J44"/>
  <c r="K44" s="1"/>
  <c r="I45"/>
  <c r="K45" s="1"/>
  <c r="J45"/>
  <c r="I46"/>
  <c r="J46"/>
  <c r="K46" s="1"/>
  <c r="I47"/>
  <c r="K47" s="1"/>
  <c r="J47"/>
  <c r="I48"/>
  <c r="J48"/>
  <c r="K48" s="1"/>
  <c r="I49"/>
  <c r="K49" s="1"/>
  <c r="J49"/>
  <c r="I50"/>
  <c r="J50"/>
  <c r="K50" s="1"/>
  <c r="I51"/>
  <c r="K51" s="1"/>
  <c r="J51"/>
  <c r="I52"/>
  <c r="J52"/>
  <c r="K52" s="1"/>
  <c r="I53"/>
  <c r="K53" s="1"/>
  <c r="J53"/>
  <c r="I54"/>
  <c r="J54"/>
  <c r="K54" s="1"/>
  <c r="I55"/>
  <c r="K55" s="1"/>
  <c r="J55"/>
  <c r="I56"/>
  <c r="J56"/>
  <c r="K56" s="1"/>
  <c r="I57"/>
  <c r="K57" s="1"/>
  <c r="J57"/>
  <c r="I58"/>
  <c r="J58"/>
  <c r="K58" s="1"/>
  <c r="I59"/>
  <c r="K59" s="1"/>
  <c r="J59"/>
  <c r="I60"/>
  <c r="J60"/>
  <c r="K60" s="1"/>
  <c r="I61"/>
  <c r="K61" s="1"/>
  <c r="J61"/>
  <c r="I62"/>
  <c r="J62"/>
  <c r="I63"/>
  <c r="K63" s="1"/>
  <c r="J63"/>
  <c r="I64"/>
  <c r="J64"/>
  <c r="K64" s="1"/>
  <c r="I65"/>
  <c r="K65" s="1"/>
  <c r="J65"/>
  <c r="I66"/>
  <c r="J66"/>
  <c r="I67"/>
  <c r="K67" s="1"/>
  <c r="J67"/>
  <c r="I68"/>
  <c r="J68"/>
  <c r="K68" s="1"/>
  <c r="I69"/>
  <c r="K69" s="1"/>
  <c r="J69"/>
  <c r="I70"/>
  <c r="J70"/>
  <c r="I71"/>
  <c r="K71" s="1"/>
  <c r="J71"/>
  <c r="I72"/>
  <c r="J72"/>
  <c r="K72" s="1"/>
  <c r="I73"/>
  <c r="K73" s="1"/>
  <c r="J73"/>
  <c r="I74"/>
  <c r="J74"/>
  <c r="I75"/>
  <c r="K75" s="1"/>
  <c r="J75"/>
  <c r="I76"/>
  <c r="J76"/>
  <c r="K76" s="1"/>
  <c r="I77"/>
  <c r="K77" s="1"/>
  <c r="J77"/>
  <c r="I78"/>
  <c r="J78"/>
  <c r="I79"/>
  <c r="K79" s="1"/>
  <c r="J79"/>
  <c r="I80"/>
  <c r="J80"/>
  <c r="K80" s="1"/>
  <c r="I81"/>
  <c r="K81" s="1"/>
  <c r="J81"/>
  <c r="I82"/>
  <c r="J82"/>
  <c r="I83"/>
  <c r="K83" s="1"/>
  <c r="J83"/>
  <c r="I84"/>
  <c r="J84"/>
  <c r="K84" s="1"/>
  <c r="I85"/>
  <c r="K85" s="1"/>
  <c r="J85"/>
  <c r="I86"/>
  <c r="J86"/>
  <c r="I87"/>
  <c r="K87" s="1"/>
  <c r="J87"/>
  <c r="I88"/>
  <c r="J88"/>
  <c r="K88" s="1"/>
  <c r="I89"/>
  <c r="K89" s="1"/>
  <c r="J89"/>
  <c r="I90"/>
  <c r="J90"/>
  <c r="I91"/>
  <c r="K91" s="1"/>
  <c r="J91"/>
  <c r="I92"/>
  <c r="J92"/>
  <c r="K92" s="1"/>
  <c r="I93"/>
  <c r="K93" s="1"/>
  <c r="J93"/>
  <c r="I94"/>
  <c r="J94"/>
  <c r="I95"/>
  <c r="K95" s="1"/>
  <c r="J95"/>
  <c r="I96"/>
  <c r="J96"/>
  <c r="K96" s="1"/>
  <c r="I97"/>
  <c r="K97" s="1"/>
  <c r="J97"/>
  <c r="I98"/>
  <c r="J98"/>
  <c r="I99"/>
  <c r="K99" s="1"/>
  <c r="J99"/>
  <c r="I100"/>
  <c r="J100"/>
  <c r="K100" s="1"/>
  <c r="I101"/>
  <c r="K101" s="1"/>
  <c r="J101"/>
  <c r="I102"/>
  <c r="J102"/>
  <c r="I103"/>
  <c r="K103" s="1"/>
  <c r="J103"/>
  <c r="I104"/>
  <c r="J104"/>
  <c r="K104" s="1"/>
  <c r="I105"/>
  <c r="K105" s="1"/>
  <c r="J105"/>
  <c r="I106"/>
  <c r="J106"/>
  <c r="I107"/>
  <c r="K107" s="1"/>
  <c r="J107"/>
  <c r="J2"/>
  <c r="I2"/>
  <c r="K2" s="1"/>
  <c r="F62" i="7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F2"/>
  <c r="E2"/>
  <c r="K106" i="8" l="1"/>
  <c r="K102"/>
  <c r="K98"/>
  <c r="K94"/>
  <c r="K90"/>
  <c r="K86"/>
  <c r="K82"/>
  <c r="K78"/>
  <c r="K74"/>
  <c r="K70"/>
  <c r="K66"/>
  <c r="K62"/>
</calcChain>
</file>

<file path=xl/sharedStrings.xml><?xml version="1.0" encoding="utf-8"?>
<sst xmlns="http://schemas.openxmlformats.org/spreadsheetml/2006/main" count="3286" uniqueCount="260">
  <si>
    <t>Athlete #</t>
  </si>
  <si>
    <t>Team</t>
  </si>
  <si>
    <t>First Name</t>
  </si>
  <si>
    <t>Last Name</t>
  </si>
  <si>
    <t>Gender</t>
  </si>
  <si>
    <t>Grade</t>
  </si>
  <si>
    <t>800M</t>
  </si>
  <si>
    <t>5 Purple</t>
  </si>
  <si>
    <t>Maikala</t>
  </si>
  <si>
    <t>Juaire</t>
  </si>
  <si>
    <t>F</t>
  </si>
  <si>
    <t>3/4 Dark Heather</t>
  </si>
  <si>
    <t>Parker</t>
  </si>
  <si>
    <t>Hall</t>
  </si>
  <si>
    <t>M</t>
  </si>
  <si>
    <t>5 Irish Green</t>
  </si>
  <si>
    <t>Jaden</t>
  </si>
  <si>
    <t>Johnson</t>
  </si>
  <si>
    <t>5 Orange</t>
  </si>
  <si>
    <t>Gavin</t>
  </si>
  <si>
    <t>Saufferer</t>
  </si>
  <si>
    <t>Lance</t>
  </si>
  <si>
    <t>Thompson</t>
  </si>
  <si>
    <t>5 Sport Grey</t>
  </si>
  <si>
    <t>Will</t>
  </si>
  <si>
    <t>Byers</t>
  </si>
  <si>
    <t>3/4 Royal Blue</t>
  </si>
  <si>
    <t>Tristan</t>
  </si>
  <si>
    <t>Melick</t>
  </si>
  <si>
    <t>Greta</t>
  </si>
  <si>
    <t>Engels</t>
  </si>
  <si>
    <t>3/4 Texas Orange</t>
  </si>
  <si>
    <t>Cole</t>
  </si>
  <si>
    <t>Christenson</t>
  </si>
  <si>
    <t>3/4 Forest Geen</t>
  </si>
  <si>
    <t>Ethan</t>
  </si>
  <si>
    <t>Starfield</t>
  </si>
  <si>
    <t>3/4 Maroon</t>
  </si>
  <si>
    <t>Andrew</t>
  </si>
  <si>
    <t>Gonyea</t>
  </si>
  <si>
    <t>Evan</t>
  </si>
  <si>
    <t>Taggart</t>
  </si>
  <si>
    <t>Max</t>
  </si>
  <si>
    <t>Just</t>
  </si>
  <si>
    <t>3/4 Lime</t>
  </si>
  <si>
    <t>Ella</t>
  </si>
  <si>
    <t>Schomburg</t>
  </si>
  <si>
    <t>5 Bright Pink (Heliconia)</t>
  </si>
  <si>
    <t>Brycelynn</t>
  </si>
  <si>
    <t>Brewster</t>
  </si>
  <si>
    <t>Molly</t>
  </si>
  <si>
    <t>Higgins</t>
  </si>
  <si>
    <t>Dylan</t>
  </si>
  <si>
    <t>Flottemesch</t>
  </si>
  <si>
    <t>Sam</t>
  </si>
  <si>
    <t>Hoghaug</t>
  </si>
  <si>
    <t>Jack</t>
  </si>
  <si>
    <t>Narcum</t>
  </si>
  <si>
    <t>Drew</t>
  </si>
  <si>
    <t>Simonett</t>
  </si>
  <si>
    <t>Aidan</t>
  </si>
  <si>
    <t>Heath</t>
  </si>
  <si>
    <t>3/4 Sapphire</t>
  </si>
  <si>
    <t>Joelie</t>
  </si>
  <si>
    <t>Vossen</t>
  </si>
  <si>
    <t>5 Navy</t>
  </si>
  <si>
    <t>Mitch</t>
  </si>
  <si>
    <t>Myers</t>
  </si>
  <si>
    <t>Haley</t>
  </si>
  <si>
    <t>Bryant</t>
  </si>
  <si>
    <t>Bella</t>
  </si>
  <si>
    <t>Vennink</t>
  </si>
  <si>
    <t>Elizabeth</t>
  </si>
  <si>
    <t>Blilie</t>
  </si>
  <si>
    <t>Westlake</t>
  </si>
  <si>
    <t>Ben</t>
  </si>
  <si>
    <t>Hunter</t>
  </si>
  <si>
    <t>Noah</t>
  </si>
  <si>
    <t>Cochran</t>
  </si>
  <si>
    <t>Faith</t>
  </si>
  <si>
    <t>Ordorff</t>
  </si>
  <si>
    <t>Mari</t>
  </si>
  <si>
    <t>David</t>
  </si>
  <si>
    <t>Verby</t>
  </si>
  <si>
    <t>Cassidy</t>
  </si>
  <si>
    <t>Riemer</t>
  </si>
  <si>
    <t>Evelyn</t>
  </si>
  <si>
    <t>Schmidtke</t>
  </si>
  <si>
    <t>Jaiden</t>
  </si>
  <si>
    <t>Cook</t>
  </si>
  <si>
    <t>Livia</t>
  </si>
  <si>
    <t>Volkmann</t>
  </si>
  <si>
    <t>Caden</t>
  </si>
  <si>
    <t>Roseth</t>
  </si>
  <si>
    <t>Jayce</t>
  </si>
  <si>
    <t>Narveson</t>
  </si>
  <si>
    <t>Brooke</t>
  </si>
  <si>
    <t>Sauber</t>
  </si>
  <si>
    <t>Laura</t>
  </si>
  <si>
    <t>Anna</t>
  </si>
  <si>
    <t>Groff</t>
  </si>
  <si>
    <t>Nina</t>
  </si>
  <si>
    <t>Conger</t>
  </si>
  <si>
    <t>Anne</t>
  </si>
  <si>
    <t>Schobel</t>
  </si>
  <si>
    <t>Maggie</t>
  </si>
  <si>
    <t>Leach</t>
  </si>
  <si>
    <t>Place</t>
  </si>
  <si>
    <t>Griffin</t>
  </si>
  <si>
    <t>Michaela</t>
  </si>
  <si>
    <t>Jared</t>
  </si>
  <si>
    <t>Schmeling</t>
  </si>
  <si>
    <t xml:space="preserve">3/4 Jade </t>
  </si>
  <si>
    <t>Lucas</t>
  </si>
  <si>
    <t>Phomsamouth</t>
  </si>
  <si>
    <t>Grete</t>
  </si>
  <si>
    <t>Owen</t>
  </si>
  <si>
    <t>Hanah</t>
  </si>
  <si>
    <t>Robasse</t>
  </si>
  <si>
    <t>Magdalene</t>
  </si>
  <si>
    <t>Broback</t>
  </si>
  <si>
    <t>5 Red</t>
  </si>
  <si>
    <t>Maddox</t>
  </si>
  <si>
    <t>Craig</t>
  </si>
  <si>
    <t>Aiden</t>
  </si>
  <si>
    <t>Britton</t>
  </si>
  <si>
    <t>3/4 Black</t>
  </si>
  <si>
    <t>Chase</t>
  </si>
  <si>
    <t>Altercott</t>
  </si>
  <si>
    <t>Thomas</t>
  </si>
  <si>
    <t>Fischer</t>
  </si>
  <si>
    <t>Logan</t>
  </si>
  <si>
    <t>Mayfield</t>
  </si>
  <si>
    <t>Niko</t>
  </si>
  <si>
    <t>Angell</t>
  </si>
  <si>
    <t>3/4 Daisy</t>
  </si>
  <si>
    <t>Rebecca</t>
  </si>
  <si>
    <t>Tupy</t>
  </si>
  <si>
    <t>Caroline</t>
  </si>
  <si>
    <t>Curran</t>
  </si>
  <si>
    <t>Rice</t>
  </si>
  <si>
    <t>John</t>
  </si>
  <si>
    <t>Trish</t>
  </si>
  <si>
    <t>Oliver</t>
  </si>
  <si>
    <t>Zschoche</t>
  </si>
  <si>
    <t>Nathan</t>
  </si>
  <si>
    <t>Sorsveen</t>
  </si>
  <si>
    <t>Skylar</t>
  </si>
  <si>
    <t>Aamodt</t>
  </si>
  <si>
    <t>Benjamin</t>
  </si>
  <si>
    <t>Crispin</t>
  </si>
  <si>
    <t>Mahoney</t>
  </si>
  <si>
    <t>Avery</t>
  </si>
  <si>
    <t>Kirsch</t>
  </si>
  <si>
    <t>Jason</t>
  </si>
  <si>
    <t>Krebs</t>
  </si>
  <si>
    <t>Olivia</t>
  </si>
  <si>
    <t>Purdy</t>
  </si>
  <si>
    <t>Sarych</t>
  </si>
  <si>
    <t>3/4 Pink (Azalea)</t>
  </si>
  <si>
    <t>Ellyn</t>
  </si>
  <si>
    <t>Braxton</t>
  </si>
  <si>
    <t>Abraham</t>
  </si>
  <si>
    <t>Makaila</t>
  </si>
  <si>
    <t>Lesney</t>
  </si>
  <si>
    <t>Samuel</t>
  </si>
  <si>
    <t>Scheffler</t>
  </si>
  <si>
    <t>Lafferty</t>
  </si>
  <si>
    <t>Rylie</t>
  </si>
  <si>
    <t>Soens</t>
  </si>
  <si>
    <t>Seth</t>
  </si>
  <si>
    <t>Paider</t>
  </si>
  <si>
    <t>Kinney</t>
  </si>
  <si>
    <t>Week</t>
  </si>
  <si>
    <t>Minute</t>
  </si>
  <si>
    <t>Second</t>
  </si>
  <si>
    <t>Value</t>
  </si>
  <si>
    <t>Sum of Value</t>
  </si>
  <si>
    <t>Average</t>
  </si>
  <si>
    <t>Brycelyn</t>
  </si>
  <si>
    <t>Mitchel</t>
  </si>
  <si>
    <t>Tyler</t>
  </si>
  <si>
    <t>Christianson</t>
  </si>
  <si>
    <t>Jake</t>
  </si>
  <si>
    <t>Teichroew</t>
  </si>
  <si>
    <t>Ellie</t>
  </si>
  <si>
    <t>Shaskey</t>
  </si>
  <si>
    <t>Lauren</t>
  </si>
  <si>
    <t>Weesner</t>
  </si>
  <si>
    <t>Annabelle</t>
  </si>
  <si>
    <t>King</t>
  </si>
  <si>
    <t>Erickson</t>
  </si>
  <si>
    <t>Elliot</t>
  </si>
  <si>
    <t>Jensen</t>
  </si>
  <si>
    <t>Segna</t>
  </si>
  <si>
    <t>Ashlyn</t>
  </si>
  <si>
    <t>Schuamcher</t>
  </si>
  <si>
    <t>Jackson</t>
  </si>
  <si>
    <t>Mitchell</t>
  </si>
  <si>
    <t>Carson</t>
  </si>
  <si>
    <t>Remington</t>
  </si>
  <si>
    <t>Zachary</t>
  </si>
  <si>
    <t>Busenbark</t>
  </si>
  <si>
    <t>Hinderaker</t>
  </si>
  <si>
    <t>Isabella</t>
  </si>
  <si>
    <t>Rouse</t>
  </si>
  <si>
    <t>Knutson</t>
  </si>
  <si>
    <t>Granda</t>
  </si>
  <si>
    <t>Grace</t>
  </si>
  <si>
    <t>Jasperson</t>
  </si>
  <si>
    <t>Kaydince</t>
  </si>
  <si>
    <t>Fetzek</t>
  </si>
  <si>
    <t>Collett</t>
  </si>
  <si>
    <t>Dillon</t>
  </si>
  <si>
    <t>VonRuden</t>
  </si>
  <si>
    <t>Time</t>
  </si>
  <si>
    <t>Third Grade Boys - 800M Run</t>
  </si>
  <si>
    <t>Third Grade Girls - 800M Run</t>
  </si>
  <si>
    <t>Fourth Grade Boys - 800M Run</t>
  </si>
  <si>
    <t>Fourth Grade Girls - 800M Run</t>
  </si>
  <si>
    <t>Fifth Grade Boys - 800M Run</t>
  </si>
  <si>
    <t>Fifth Grade Girls - 800M Run</t>
  </si>
  <si>
    <t>Overall Boys - 800M Run</t>
  </si>
  <si>
    <t>Overall Girls - 800M Run</t>
  </si>
  <si>
    <t>Kate</t>
  </si>
  <si>
    <t>Bakke</t>
  </si>
  <si>
    <t>Becker</t>
  </si>
  <si>
    <t>Cronkhite</t>
  </si>
  <si>
    <t>Zach</t>
  </si>
  <si>
    <t>Engelson</t>
  </si>
  <si>
    <t>Camelia</t>
  </si>
  <si>
    <t>Fuerst</t>
  </si>
  <si>
    <t>Aj</t>
  </si>
  <si>
    <t>Giebel</t>
  </si>
  <si>
    <t>Kennedy</t>
  </si>
  <si>
    <t>Hard</t>
  </si>
  <si>
    <t>Mergen</t>
  </si>
  <si>
    <t>Kaleb</t>
  </si>
  <si>
    <t>Miller</t>
  </si>
  <si>
    <t>Mason</t>
  </si>
  <si>
    <t>Reuvers</t>
  </si>
  <si>
    <t>Nicholas</t>
  </si>
  <si>
    <t>Ruch</t>
  </si>
  <si>
    <t>Nick</t>
  </si>
  <si>
    <t>Lydia</t>
  </si>
  <si>
    <t>Selig</t>
  </si>
  <si>
    <t>Kyle</t>
  </si>
  <si>
    <t>Smith</t>
  </si>
  <si>
    <t>Devin</t>
  </si>
  <si>
    <t>Strong</t>
  </si>
  <si>
    <t>Ashton</t>
  </si>
  <si>
    <t>Maria</t>
  </si>
  <si>
    <t>Woehrle</t>
  </si>
  <si>
    <t>Week 1</t>
  </si>
  <si>
    <t>Week 2</t>
  </si>
  <si>
    <t>Week 3</t>
  </si>
  <si>
    <t>Week 4</t>
  </si>
  <si>
    <t>Eligible?</t>
  </si>
  <si>
    <t>Yes</t>
  </si>
  <si>
    <t>No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</si>
</sst>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h:mm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164" fontId="1" fillId="2" borderId="0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Fill="1"/>
    <xf numFmtId="16" fontId="4" fillId="0" borderId="0" xfId="0" applyNumberFormat="1" applyFont="1" applyFill="1"/>
    <xf numFmtId="43" fontId="0" fillId="0" borderId="0" xfId="1" applyFont="1"/>
    <xf numFmtId="0" fontId="0" fillId="0" borderId="0" xfId="0" pivotButton="1"/>
    <xf numFmtId="2" fontId="0" fillId="0" borderId="0" xfId="1" applyNumberFormat="1" applyFont="1"/>
    <xf numFmtId="2" fontId="0" fillId="0" borderId="0" xfId="0" applyNumberFormat="1"/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left"/>
    </xf>
    <xf numFmtId="43" fontId="7" fillId="0" borderId="0" xfId="1" applyFont="1" applyFill="1" applyBorder="1" applyAlignment="1">
      <alignment horizontal="center"/>
    </xf>
    <xf numFmtId="0" fontId="8" fillId="0" borderId="0" xfId="0" applyFont="1" applyFill="1"/>
    <xf numFmtId="43" fontId="0" fillId="0" borderId="0" xfId="1" applyFont="1" applyFill="1" applyBorder="1" applyAlignment="1"/>
    <xf numFmtId="0" fontId="0" fillId="0" borderId="0" xfId="0" applyBorder="1" applyAlignment="1"/>
    <xf numFmtId="43" fontId="0" fillId="0" borderId="0" xfId="1" applyFont="1" applyAlignment="1"/>
    <xf numFmtId="0" fontId="0" fillId="0" borderId="0" xfId="0" applyFill="1" applyBorder="1" applyAlignment="1"/>
    <xf numFmtId="43" fontId="0" fillId="0" borderId="0" xfId="1" applyFont="1" applyBorder="1" applyAlignment="1"/>
    <xf numFmtId="0" fontId="0" fillId="2" borderId="1" xfId="0" applyFill="1" applyBorder="1"/>
    <xf numFmtId="2" fontId="0" fillId="5" borderId="1" xfId="1" applyNumberFormat="1" applyFont="1" applyFill="1" applyBorder="1"/>
    <xf numFmtId="20" fontId="0" fillId="0" borderId="0" xfId="0" applyNumberForma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2" xfId="0" applyFill="1" applyBorder="1"/>
    <xf numFmtId="0" fontId="0" fillId="0" borderId="0" xfId="0" applyAlignment="1">
      <alignment horizontal="right"/>
    </xf>
    <xf numFmtId="0" fontId="0" fillId="0" borderId="2" xfId="0" applyFill="1" applyBorder="1"/>
  </cellXfs>
  <cellStyles count="4">
    <cellStyle name="Comma" xfId="1" builtinId="3"/>
    <cellStyle name="Normal" xfId="0" builtinId="0"/>
    <cellStyle name="Normal 2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Spread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Spreadsheet"/>
      <sheetName val="K-1"/>
      <sheetName val="2"/>
      <sheetName val="3-4"/>
      <sheetName val="5"/>
      <sheetName val="Pictures"/>
      <sheetName val="Practice"/>
      <sheetName val="Sheet3"/>
      <sheetName val="Results 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Athlete #</v>
          </cell>
          <cell r="B1" t="str">
            <v>Team</v>
          </cell>
          <cell r="C1" t="str">
            <v>First Name</v>
          </cell>
          <cell r="D1" t="str">
            <v>Last Name</v>
          </cell>
          <cell r="E1" t="str">
            <v>Gender</v>
          </cell>
          <cell r="F1" t="str">
            <v>Grade</v>
          </cell>
        </row>
        <row r="2">
          <cell r="A2">
            <v>314</v>
          </cell>
          <cell r="B2" t="str">
            <v>2 Black</v>
          </cell>
          <cell r="C2" t="str">
            <v>Connor</v>
          </cell>
          <cell r="D2" t="str">
            <v>Amos</v>
          </cell>
          <cell r="E2" t="str">
            <v>M</v>
          </cell>
          <cell r="F2">
            <v>2</v>
          </cell>
        </row>
        <row r="3">
          <cell r="A3">
            <v>315</v>
          </cell>
          <cell r="B3" t="str">
            <v>2 Black</v>
          </cell>
          <cell r="C3" t="str">
            <v>Samantha</v>
          </cell>
          <cell r="D3" t="str">
            <v>Goedde</v>
          </cell>
          <cell r="E3" t="str">
            <v>F</v>
          </cell>
          <cell r="F3">
            <v>2</v>
          </cell>
        </row>
        <row r="4">
          <cell r="A4">
            <v>316</v>
          </cell>
          <cell r="B4" t="str">
            <v>2 Black</v>
          </cell>
          <cell r="C4" t="str">
            <v>Keira</v>
          </cell>
          <cell r="D4" t="str">
            <v>Grimm</v>
          </cell>
          <cell r="E4" t="str">
            <v>F</v>
          </cell>
          <cell r="F4">
            <v>2</v>
          </cell>
        </row>
        <row r="5">
          <cell r="A5">
            <v>317</v>
          </cell>
          <cell r="B5" t="str">
            <v>2 Black</v>
          </cell>
          <cell r="C5" t="str">
            <v>Evan</v>
          </cell>
          <cell r="D5" t="str">
            <v>Hilliard</v>
          </cell>
          <cell r="E5" t="str">
            <v>M</v>
          </cell>
          <cell r="F5">
            <v>2</v>
          </cell>
        </row>
        <row r="6">
          <cell r="A6">
            <v>318</v>
          </cell>
          <cell r="B6" t="str">
            <v>2 Black</v>
          </cell>
          <cell r="C6" t="str">
            <v>Christopher</v>
          </cell>
          <cell r="D6" t="str">
            <v>Lafferty</v>
          </cell>
          <cell r="E6" t="str">
            <v>M</v>
          </cell>
          <cell r="F6">
            <v>2</v>
          </cell>
        </row>
        <row r="7">
          <cell r="A7">
            <v>319</v>
          </cell>
          <cell r="B7" t="str">
            <v>2 Black</v>
          </cell>
          <cell r="C7" t="str">
            <v>Isaac</v>
          </cell>
          <cell r="D7" t="str">
            <v>Larson</v>
          </cell>
          <cell r="E7" t="str">
            <v>M</v>
          </cell>
          <cell r="F7">
            <v>2</v>
          </cell>
        </row>
        <row r="8">
          <cell r="A8">
            <v>320</v>
          </cell>
          <cell r="B8" t="str">
            <v>2 Black</v>
          </cell>
          <cell r="C8" t="str">
            <v>Daniel</v>
          </cell>
          <cell r="D8" t="str">
            <v>Schlauch</v>
          </cell>
          <cell r="E8" t="str">
            <v>M</v>
          </cell>
          <cell r="F8">
            <v>2</v>
          </cell>
        </row>
        <row r="9">
          <cell r="A9">
            <v>321</v>
          </cell>
          <cell r="B9" t="str">
            <v>2 Black</v>
          </cell>
          <cell r="C9" t="str">
            <v>Ava</v>
          </cell>
          <cell r="D9" t="str">
            <v>Trammell</v>
          </cell>
          <cell r="E9" t="str">
            <v>F</v>
          </cell>
          <cell r="F9">
            <v>2</v>
          </cell>
        </row>
        <row r="10">
          <cell r="A10">
            <v>322</v>
          </cell>
          <cell r="B10" t="str">
            <v>2 Black</v>
          </cell>
          <cell r="C10" t="str">
            <v>Noah</v>
          </cell>
          <cell r="D10" t="str">
            <v>Urban</v>
          </cell>
          <cell r="E10" t="str">
            <v>M</v>
          </cell>
          <cell r="F10">
            <v>2</v>
          </cell>
        </row>
        <row r="11">
          <cell r="A11">
            <v>323</v>
          </cell>
          <cell r="B11" t="str">
            <v>2 Black</v>
          </cell>
          <cell r="C11" t="str">
            <v>Noah</v>
          </cell>
          <cell r="D11" t="str">
            <v>Weber</v>
          </cell>
          <cell r="E11" t="str">
            <v>M</v>
          </cell>
          <cell r="F11">
            <v>2</v>
          </cell>
        </row>
        <row r="12">
          <cell r="A12">
            <v>324</v>
          </cell>
          <cell r="B12" t="str">
            <v>2 Black</v>
          </cell>
          <cell r="C12" t="str">
            <v>Philip</v>
          </cell>
          <cell r="D12" t="str">
            <v>Willingham</v>
          </cell>
          <cell r="E12" t="str">
            <v>M</v>
          </cell>
          <cell r="F12">
            <v>2</v>
          </cell>
        </row>
        <row r="13">
          <cell r="A13">
            <v>282</v>
          </cell>
          <cell r="B13" t="str">
            <v>2 Dark Heather</v>
          </cell>
          <cell r="C13" t="str">
            <v>Ian</v>
          </cell>
          <cell r="D13" t="str">
            <v>Bamford</v>
          </cell>
          <cell r="E13" t="str">
            <v>M</v>
          </cell>
          <cell r="F13">
            <v>2</v>
          </cell>
        </row>
        <row r="14">
          <cell r="A14">
            <v>283</v>
          </cell>
          <cell r="B14" t="str">
            <v>2 Dark Heather</v>
          </cell>
          <cell r="C14" t="str">
            <v>Lidia</v>
          </cell>
          <cell r="D14" t="str">
            <v>Castro</v>
          </cell>
          <cell r="E14" t="str">
            <v>F</v>
          </cell>
          <cell r="F14">
            <v>2</v>
          </cell>
        </row>
        <row r="15">
          <cell r="A15">
            <v>284</v>
          </cell>
          <cell r="B15" t="str">
            <v>2 Dark Heather</v>
          </cell>
          <cell r="C15" t="str">
            <v>Brandon</v>
          </cell>
          <cell r="D15" t="str">
            <v>Froysa</v>
          </cell>
          <cell r="E15" t="str">
            <v>M</v>
          </cell>
          <cell r="F15">
            <v>2</v>
          </cell>
        </row>
        <row r="16">
          <cell r="A16">
            <v>285</v>
          </cell>
          <cell r="B16" t="str">
            <v>2 Dark Heather</v>
          </cell>
          <cell r="C16" t="str">
            <v>Zackary</v>
          </cell>
          <cell r="D16" t="str">
            <v>Holien</v>
          </cell>
          <cell r="E16" t="str">
            <v>M</v>
          </cell>
          <cell r="F16">
            <v>2</v>
          </cell>
        </row>
        <row r="17">
          <cell r="A17">
            <v>286</v>
          </cell>
          <cell r="B17" t="str">
            <v>2 Dark Heather</v>
          </cell>
          <cell r="C17" t="str">
            <v>Luke</v>
          </cell>
          <cell r="D17" t="str">
            <v>Myers</v>
          </cell>
          <cell r="E17" t="str">
            <v>M</v>
          </cell>
          <cell r="F17">
            <v>2</v>
          </cell>
        </row>
        <row r="18">
          <cell r="A18">
            <v>287</v>
          </cell>
          <cell r="B18" t="str">
            <v>2 Dark Heather</v>
          </cell>
          <cell r="C18" t="str">
            <v>Joshua</v>
          </cell>
          <cell r="D18" t="str">
            <v>Sarych</v>
          </cell>
          <cell r="E18" t="str">
            <v>M</v>
          </cell>
          <cell r="F18">
            <v>2</v>
          </cell>
        </row>
        <row r="19">
          <cell r="A19">
            <v>288</v>
          </cell>
          <cell r="B19" t="str">
            <v>2 Dark Heather</v>
          </cell>
          <cell r="C19" t="str">
            <v>Timothy</v>
          </cell>
          <cell r="D19" t="str">
            <v>Sarych</v>
          </cell>
          <cell r="E19" t="str">
            <v>M</v>
          </cell>
          <cell r="F19">
            <v>2</v>
          </cell>
        </row>
        <row r="20">
          <cell r="A20">
            <v>289</v>
          </cell>
          <cell r="B20" t="str">
            <v>2 Dark Heather</v>
          </cell>
          <cell r="C20" t="str">
            <v>Alexis</v>
          </cell>
          <cell r="D20" t="str">
            <v>Thom</v>
          </cell>
          <cell r="E20" t="str">
            <v>F</v>
          </cell>
          <cell r="F20">
            <v>2</v>
          </cell>
        </row>
        <row r="21">
          <cell r="A21">
            <v>290</v>
          </cell>
          <cell r="B21" t="str">
            <v>2 Dark Heather</v>
          </cell>
          <cell r="C21" t="str">
            <v>Mackenzie</v>
          </cell>
          <cell r="D21" t="str">
            <v>Thom</v>
          </cell>
          <cell r="E21" t="str">
            <v>F</v>
          </cell>
          <cell r="F21">
            <v>2</v>
          </cell>
        </row>
        <row r="22">
          <cell r="A22">
            <v>291</v>
          </cell>
          <cell r="B22" t="str">
            <v>2 Dark Heather</v>
          </cell>
          <cell r="C22" t="str">
            <v>Connor</v>
          </cell>
          <cell r="D22" t="str">
            <v>Zak</v>
          </cell>
          <cell r="E22" t="str">
            <v>M</v>
          </cell>
          <cell r="F22">
            <v>2</v>
          </cell>
        </row>
        <row r="23">
          <cell r="A23">
            <v>261</v>
          </cell>
          <cell r="B23" t="str">
            <v>2 Electric Green</v>
          </cell>
          <cell r="C23" t="str">
            <v>William</v>
          </cell>
          <cell r="D23" t="str">
            <v>Cramer</v>
          </cell>
          <cell r="E23" t="str">
            <v>M</v>
          </cell>
          <cell r="F23">
            <v>2</v>
          </cell>
        </row>
        <row r="24">
          <cell r="A24">
            <v>262</v>
          </cell>
          <cell r="B24" t="str">
            <v>2 Electric Green</v>
          </cell>
          <cell r="C24" t="str">
            <v>Anna</v>
          </cell>
          <cell r="D24" t="str">
            <v>Eggerud</v>
          </cell>
          <cell r="E24" t="str">
            <v>F</v>
          </cell>
          <cell r="F24">
            <v>2</v>
          </cell>
        </row>
        <row r="25">
          <cell r="A25">
            <v>263</v>
          </cell>
          <cell r="B25" t="str">
            <v>2 Electric Green</v>
          </cell>
          <cell r="C25" t="str">
            <v>Aaron</v>
          </cell>
          <cell r="D25" t="str">
            <v>El-Halawani</v>
          </cell>
          <cell r="E25" t="str">
            <v>M</v>
          </cell>
          <cell r="F25">
            <v>2</v>
          </cell>
        </row>
        <row r="26">
          <cell r="A26">
            <v>264</v>
          </cell>
          <cell r="B26" t="str">
            <v>2 Electric Green</v>
          </cell>
          <cell r="C26" t="str">
            <v>Darby</v>
          </cell>
          <cell r="D26" t="str">
            <v>Griffin</v>
          </cell>
          <cell r="E26" t="str">
            <v>M</v>
          </cell>
          <cell r="F26">
            <v>2</v>
          </cell>
        </row>
        <row r="27">
          <cell r="A27">
            <v>265</v>
          </cell>
          <cell r="B27" t="str">
            <v>2 Electric Green</v>
          </cell>
          <cell r="C27" t="str">
            <v>Novella</v>
          </cell>
          <cell r="D27" t="str">
            <v>Haneman</v>
          </cell>
          <cell r="E27" t="str">
            <v>F</v>
          </cell>
          <cell r="F27">
            <v>2</v>
          </cell>
        </row>
        <row r="28">
          <cell r="A28">
            <v>267</v>
          </cell>
          <cell r="B28" t="str">
            <v>2 Electric Green</v>
          </cell>
          <cell r="C28" t="str">
            <v>Erin</v>
          </cell>
          <cell r="D28" t="str">
            <v>MacLeod</v>
          </cell>
          <cell r="E28" t="str">
            <v>F</v>
          </cell>
          <cell r="F28">
            <v>2</v>
          </cell>
        </row>
        <row r="29">
          <cell r="A29">
            <v>268</v>
          </cell>
          <cell r="B29" t="str">
            <v>2 Electric Green</v>
          </cell>
          <cell r="C29" t="str">
            <v>Makayla</v>
          </cell>
          <cell r="D29" t="str">
            <v>Magnuson</v>
          </cell>
          <cell r="E29" t="str">
            <v>F</v>
          </cell>
          <cell r="F29">
            <v>2</v>
          </cell>
        </row>
        <row r="30">
          <cell r="A30">
            <v>269</v>
          </cell>
          <cell r="B30" t="str">
            <v>2 Electric Green</v>
          </cell>
          <cell r="C30" t="str">
            <v>Ezra</v>
          </cell>
          <cell r="D30" t="str">
            <v>Mahoney</v>
          </cell>
          <cell r="E30" t="str">
            <v>M</v>
          </cell>
          <cell r="F30">
            <v>2</v>
          </cell>
        </row>
        <row r="31">
          <cell r="A31">
            <v>270</v>
          </cell>
          <cell r="B31" t="str">
            <v>2 Electric Green</v>
          </cell>
          <cell r="C31" t="str">
            <v>Annika</v>
          </cell>
          <cell r="D31" t="str">
            <v>Swenson</v>
          </cell>
          <cell r="E31" t="str">
            <v>F</v>
          </cell>
          <cell r="F31">
            <v>2</v>
          </cell>
        </row>
        <row r="32">
          <cell r="A32">
            <v>303</v>
          </cell>
          <cell r="B32" t="str">
            <v>2 Forest Green</v>
          </cell>
          <cell r="C32" t="str">
            <v>Elijah</v>
          </cell>
          <cell r="D32" t="str">
            <v>Beilke</v>
          </cell>
          <cell r="E32" t="str">
            <v>M</v>
          </cell>
          <cell r="F32">
            <v>2</v>
          </cell>
        </row>
        <row r="33">
          <cell r="A33">
            <v>304</v>
          </cell>
          <cell r="B33" t="str">
            <v>2 Forest Green</v>
          </cell>
          <cell r="C33" t="str">
            <v>Grace</v>
          </cell>
          <cell r="D33" t="str">
            <v>Buesgens</v>
          </cell>
          <cell r="E33" t="str">
            <v>F</v>
          </cell>
          <cell r="F33">
            <v>2</v>
          </cell>
        </row>
        <row r="34">
          <cell r="A34">
            <v>305</v>
          </cell>
          <cell r="B34" t="str">
            <v>2 Forest Green</v>
          </cell>
          <cell r="C34" t="str">
            <v>Caius</v>
          </cell>
          <cell r="D34" t="str">
            <v>Carnes</v>
          </cell>
          <cell r="E34" t="str">
            <v>M</v>
          </cell>
          <cell r="F34">
            <v>2</v>
          </cell>
        </row>
        <row r="35">
          <cell r="A35">
            <v>306</v>
          </cell>
          <cell r="B35" t="str">
            <v>2 Forest Green</v>
          </cell>
          <cell r="C35" t="str">
            <v>Carter</v>
          </cell>
          <cell r="D35" t="str">
            <v>Hutchinson</v>
          </cell>
          <cell r="E35" t="str">
            <v>M</v>
          </cell>
          <cell r="F35">
            <v>2</v>
          </cell>
        </row>
        <row r="36">
          <cell r="A36">
            <v>307</v>
          </cell>
          <cell r="B36" t="str">
            <v>2 Forest Green</v>
          </cell>
          <cell r="C36" t="str">
            <v>Luke</v>
          </cell>
          <cell r="D36" t="str">
            <v>Johnson</v>
          </cell>
          <cell r="E36" t="str">
            <v>M</v>
          </cell>
          <cell r="F36">
            <v>2</v>
          </cell>
        </row>
        <row r="37">
          <cell r="A37">
            <v>308</v>
          </cell>
          <cell r="B37" t="str">
            <v>2 Forest Green</v>
          </cell>
          <cell r="C37" t="str">
            <v>Gabriella</v>
          </cell>
          <cell r="D37" t="str">
            <v>Mahlman</v>
          </cell>
          <cell r="E37" t="str">
            <v>F</v>
          </cell>
          <cell r="F37">
            <v>2</v>
          </cell>
        </row>
        <row r="38">
          <cell r="A38">
            <v>309</v>
          </cell>
          <cell r="B38" t="str">
            <v>2 Forest Green</v>
          </cell>
          <cell r="C38" t="str">
            <v>Carter</v>
          </cell>
          <cell r="D38" t="str">
            <v>Mayfield</v>
          </cell>
          <cell r="E38" t="str">
            <v>M</v>
          </cell>
          <cell r="F38">
            <v>2</v>
          </cell>
        </row>
        <row r="39">
          <cell r="A39">
            <v>310</v>
          </cell>
          <cell r="B39" t="str">
            <v>2 Forest Green</v>
          </cell>
          <cell r="C39" t="str">
            <v>Lowell</v>
          </cell>
          <cell r="D39" t="str">
            <v>Meyer</v>
          </cell>
          <cell r="E39" t="str">
            <v>F</v>
          </cell>
          <cell r="F39">
            <v>2</v>
          </cell>
        </row>
        <row r="40">
          <cell r="A40">
            <v>311</v>
          </cell>
          <cell r="B40" t="str">
            <v>2 Forest Green</v>
          </cell>
          <cell r="C40" t="str">
            <v>Clara</v>
          </cell>
          <cell r="D40" t="str">
            <v>Mueller</v>
          </cell>
          <cell r="E40" t="str">
            <v>F</v>
          </cell>
          <cell r="F40">
            <v>2</v>
          </cell>
        </row>
        <row r="41">
          <cell r="A41">
            <v>312</v>
          </cell>
          <cell r="B41" t="str">
            <v>2 Forest Green</v>
          </cell>
          <cell r="C41" t="str">
            <v>Tyler</v>
          </cell>
          <cell r="D41" t="str">
            <v>Strong</v>
          </cell>
          <cell r="E41" t="str">
            <v>M</v>
          </cell>
          <cell r="F41">
            <v>2</v>
          </cell>
        </row>
        <row r="42">
          <cell r="A42">
            <v>313</v>
          </cell>
          <cell r="B42" t="str">
            <v>2 Forest Green</v>
          </cell>
          <cell r="C42" t="str">
            <v>Megan</v>
          </cell>
          <cell r="D42" t="str">
            <v>Weesner</v>
          </cell>
          <cell r="E42" t="str">
            <v>F</v>
          </cell>
          <cell r="F42">
            <v>2</v>
          </cell>
        </row>
        <row r="43">
          <cell r="A43">
            <v>250</v>
          </cell>
          <cell r="B43" t="str">
            <v>2 Gold</v>
          </cell>
          <cell r="C43" t="str">
            <v>Avery</v>
          </cell>
          <cell r="D43" t="str">
            <v>Bartlett</v>
          </cell>
          <cell r="E43" t="str">
            <v>F</v>
          </cell>
          <cell r="F43">
            <v>2</v>
          </cell>
        </row>
        <row r="44">
          <cell r="A44">
            <v>251</v>
          </cell>
          <cell r="B44" t="str">
            <v>2 Gold</v>
          </cell>
          <cell r="C44" t="str">
            <v>Evan</v>
          </cell>
          <cell r="D44" t="str">
            <v>Dale</v>
          </cell>
          <cell r="E44" t="str">
            <v>M</v>
          </cell>
          <cell r="F44">
            <v>2</v>
          </cell>
        </row>
        <row r="45">
          <cell r="A45">
            <v>252</v>
          </cell>
          <cell r="B45" t="str">
            <v>2 Gold</v>
          </cell>
          <cell r="C45" t="str">
            <v>Kali</v>
          </cell>
          <cell r="D45" t="str">
            <v>Hrdlicka</v>
          </cell>
          <cell r="E45" t="str">
            <v>F</v>
          </cell>
          <cell r="F45">
            <v>2</v>
          </cell>
        </row>
        <row r="46">
          <cell r="A46">
            <v>253</v>
          </cell>
          <cell r="B46" t="str">
            <v>2 Gold</v>
          </cell>
          <cell r="C46" t="str">
            <v>Avery</v>
          </cell>
          <cell r="D46" t="str">
            <v>Huffman</v>
          </cell>
          <cell r="E46" t="str">
            <v>F</v>
          </cell>
          <cell r="F46">
            <v>2</v>
          </cell>
        </row>
        <row r="47">
          <cell r="A47">
            <v>254</v>
          </cell>
          <cell r="B47" t="str">
            <v>2 Gold</v>
          </cell>
          <cell r="C47" t="str">
            <v>Kameron</v>
          </cell>
          <cell r="D47" t="str">
            <v>Jaenicke</v>
          </cell>
          <cell r="E47" t="str">
            <v>M</v>
          </cell>
          <cell r="F47">
            <v>2</v>
          </cell>
        </row>
        <row r="48">
          <cell r="A48">
            <v>255</v>
          </cell>
          <cell r="B48" t="str">
            <v>2 Gold</v>
          </cell>
          <cell r="C48" t="str">
            <v>Samuel</v>
          </cell>
          <cell r="D48" t="str">
            <v>Larson</v>
          </cell>
          <cell r="E48" t="str">
            <v>M</v>
          </cell>
          <cell r="F48">
            <v>2</v>
          </cell>
        </row>
        <row r="49">
          <cell r="A49">
            <v>256</v>
          </cell>
          <cell r="B49" t="str">
            <v>2 Gold</v>
          </cell>
          <cell r="C49" t="str">
            <v>Jake</v>
          </cell>
          <cell r="D49" t="str">
            <v>McCarthy</v>
          </cell>
          <cell r="E49" t="str">
            <v>M</v>
          </cell>
          <cell r="F49">
            <v>2</v>
          </cell>
        </row>
        <row r="50">
          <cell r="A50">
            <v>257</v>
          </cell>
          <cell r="B50" t="str">
            <v>2 Gold</v>
          </cell>
          <cell r="C50" t="str">
            <v>Sierra</v>
          </cell>
          <cell r="D50" t="str">
            <v>McCuddin</v>
          </cell>
          <cell r="E50" t="str">
            <v>F</v>
          </cell>
          <cell r="F50">
            <v>2</v>
          </cell>
        </row>
        <row r="51">
          <cell r="A51">
            <v>258</v>
          </cell>
          <cell r="B51" t="str">
            <v>2 Gold</v>
          </cell>
          <cell r="C51" t="str">
            <v>Quinn</v>
          </cell>
          <cell r="D51" t="str">
            <v>Palmen</v>
          </cell>
          <cell r="E51" t="str">
            <v>M</v>
          </cell>
          <cell r="F51">
            <v>2</v>
          </cell>
        </row>
        <row r="52">
          <cell r="A52">
            <v>259</v>
          </cell>
          <cell r="B52" t="str">
            <v>2 Gold</v>
          </cell>
          <cell r="C52" t="str">
            <v>Caleb</v>
          </cell>
          <cell r="D52" t="str">
            <v>Sahlin</v>
          </cell>
          <cell r="E52" t="str">
            <v>M</v>
          </cell>
          <cell r="F52">
            <v>2</v>
          </cell>
        </row>
        <row r="53">
          <cell r="A53">
            <v>260</v>
          </cell>
          <cell r="B53" t="str">
            <v>2 Gold</v>
          </cell>
          <cell r="C53" t="str">
            <v>Andrew</v>
          </cell>
          <cell r="D53" t="str">
            <v>Selig</v>
          </cell>
          <cell r="E53" t="str">
            <v>M</v>
          </cell>
          <cell r="F53">
            <v>2</v>
          </cell>
        </row>
        <row r="54">
          <cell r="A54">
            <v>292</v>
          </cell>
          <cell r="B54" t="str">
            <v>2 Texas Orange</v>
          </cell>
          <cell r="C54" t="str">
            <v>Keifer</v>
          </cell>
          <cell r="D54" t="str">
            <v>Campbell</v>
          </cell>
          <cell r="E54" t="str">
            <v>F</v>
          </cell>
          <cell r="F54">
            <v>2</v>
          </cell>
        </row>
        <row r="55">
          <cell r="A55">
            <v>293</v>
          </cell>
          <cell r="B55" t="str">
            <v>2 Texas Orange</v>
          </cell>
          <cell r="C55" t="str">
            <v>Jazmin</v>
          </cell>
          <cell r="D55" t="str">
            <v>Hommerding</v>
          </cell>
          <cell r="E55" t="str">
            <v>F</v>
          </cell>
          <cell r="F55">
            <v>2</v>
          </cell>
        </row>
        <row r="56">
          <cell r="A56">
            <v>294</v>
          </cell>
          <cell r="B56" t="str">
            <v>2 Texas Orange</v>
          </cell>
          <cell r="C56" t="str">
            <v>Avery</v>
          </cell>
          <cell r="D56" t="str">
            <v>King</v>
          </cell>
          <cell r="E56" t="str">
            <v>F</v>
          </cell>
          <cell r="F56">
            <v>2</v>
          </cell>
        </row>
        <row r="57">
          <cell r="A57">
            <v>295</v>
          </cell>
          <cell r="B57" t="str">
            <v>2 Texas Orange</v>
          </cell>
          <cell r="C57" t="str">
            <v>Addison</v>
          </cell>
          <cell r="D57" t="str">
            <v>Marcotte</v>
          </cell>
          <cell r="E57" t="str">
            <v>F</v>
          </cell>
          <cell r="F57">
            <v>2</v>
          </cell>
        </row>
        <row r="58">
          <cell r="A58">
            <v>296</v>
          </cell>
          <cell r="B58" t="str">
            <v>2 Texas Orange</v>
          </cell>
          <cell r="C58" t="str">
            <v>Julia</v>
          </cell>
          <cell r="D58" t="str">
            <v>Messerschmidt</v>
          </cell>
          <cell r="E58" t="str">
            <v>F</v>
          </cell>
          <cell r="F58">
            <v>2</v>
          </cell>
        </row>
        <row r="59">
          <cell r="A59">
            <v>297</v>
          </cell>
          <cell r="B59" t="str">
            <v>2 Texas Orange</v>
          </cell>
          <cell r="C59" t="str">
            <v>Myles</v>
          </cell>
          <cell r="D59" t="str">
            <v>Miller</v>
          </cell>
          <cell r="E59" t="str">
            <v>M</v>
          </cell>
          <cell r="F59">
            <v>2</v>
          </cell>
        </row>
        <row r="60">
          <cell r="A60">
            <v>298</v>
          </cell>
          <cell r="B60" t="str">
            <v>2 Texas Orange</v>
          </cell>
          <cell r="C60" t="str">
            <v>Mia</v>
          </cell>
          <cell r="D60" t="str">
            <v>Morrison</v>
          </cell>
          <cell r="E60" t="str">
            <v>F</v>
          </cell>
          <cell r="F60">
            <v>2</v>
          </cell>
        </row>
        <row r="61">
          <cell r="A61">
            <v>299</v>
          </cell>
          <cell r="B61" t="str">
            <v>2 Texas Orange</v>
          </cell>
          <cell r="C61" t="str">
            <v>Carter</v>
          </cell>
          <cell r="D61" t="str">
            <v>Nesbitt</v>
          </cell>
          <cell r="E61" t="str">
            <v>M</v>
          </cell>
          <cell r="F61">
            <v>2</v>
          </cell>
        </row>
        <row r="62">
          <cell r="A62">
            <v>300</v>
          </cell>
          <cell r="B62" t="str">
            <v>2 Texas Orange</v>
          </cell>
          <cell r="C62" t="str">
            <v>Justin</v>
          </cell>
          <cell r="D62" t="str">
            <v>Rasmussen</v>
          </cell>
          <cell r="E62" t="str">
            <v>M</v>
          </cell>
          <cell r="F62">
            <v>2</v>
          </cell>
        </row>
        <row r="63">
          <cell r="A63">
            <v>301</v>
          </cell>
          <cell r="B63" t="str">
            <v>2 Texas Orange</v>
          </cell>
          <cell r="C63" t="str">
            <v>Autumn</v>
          </cell>
          <cell r="D63" t="str">
            <v>Ripley</v>
          </cell>
          <cell r="E63" t="str">
            <v>F</v>
          </cell>
          <cell r="F63">
            <v>2</v>
          </cell>
        </row>
        <row r="64">
          <cell r="A64">
            <v>302</v>
          </cell>
          <cell r="B64" t="str">
            <v>2 Texas Orange</v>
          </cell>
          <cell r="C64" t="str">
            <v>Emily</v>
          </cell>
          <cell r="D64" t="str">
            <v>Smith</v>
          </cell>
          <cell r="E64" t="str">
            <v>F</v>
          </cell>
          <cell r="F64">
            <v>2</v>
          </cell>
        </row>
        <row r="65">
          <cell r="A65">
            <v>271</v>
          </cell>
          <cell r="B65" t="str">
            <v>2 White</v>
          </cell>
          <cell r="C65" t="str">
            <v>Aivry</v>
          </cell>
          <cell r="D65" t="str">
            <v>Abraham</v>
          </cell>
          <cell r="E65" t="str">
            <v>F</v>
          </cell>
          <cell r="F65">
            <v>2</v>
          </cell>
        </row>
        <row r="66">
          <cell r="A66">
            <v>272</v>
          </cell>
          <cell r="B66" t="str">
            <v>2 White</v>
          </cell>
          <cell r="C66" t="str">
            <v>Julie</v>
          </cell>
          <cell r="D66" t="str">
            <v>Dawson</v>
          </cell>
          <cell r="E66" t="str">
            <v>F</v>
          </cell>
          <cell r="F66">
            <v>2</v>
          </cell>
        </row>
        <row r="67">
          <cell r="A67">
            <v>273</v>
          </cell>
          <cell r="B67" t="str">
            <v>2 White</v>
          </cell>
          <cell r="C67" t="str">
            <v>Addison</v>
          </cell>
          <cell r="D67" t="str">
            <v>Dorow</v>
          </cell>
          <cell r="E67" t="str">
            <v>F</v>
          </cell>
          <cell r="F67">
            <v>2</v>
          </cell>
        </row>
        <row r="68">
          <cell r="A68">
            <v>274</v>
          </cell>
          <cell r="B68" t="str">
            <v>2 White</v>
          </cell>
          <cell r="C68" t="str">
            <v>Noah</v>
          </cell>
          <cell r="D68" t="str">
            <v>Henkel</v>
          </cell>
          <cell r="E68" t="str">
            <v>M</v>
          </cell>
          <cell r="F68">
            <v>2</v>
          </cell>
        </row>
        <row r="69">
          <cell r="A69">
            <v>275</v>
          </cell>
          <cell r="B69" t="str">
            <v>2 White</v>
          </cell>
          <cell r="C69" t="str">
            <v>Harrison</v>
          </cell>
          <cell r="D69" t="str">
            <v>Kingsley</v>
          </cell>
          <cell r="E69" t="str">
            <v>M</v>
          </cell>
          <cell r="F69">
            <v>2</v>
          </cell>
        </row>
        <row r="70">
          <cell r="A70">
            <v>276</v>
          </cell>
          <cell r="B70" t="str">
            <v>2 White</v>
          </cell>
          <cell r="C70" t="str">
            <v>Josh</v>
          </cell>
          <cell r="D70" t="str">
            <v>Lambert</v>
          </cell>
          <cell r="E70" t="str">
            <v>M</v>
          </cell>
          <cell r="F70">
            <v>2</v>
          </cell>
        </row>
        <row r="71">
          <cell r="A71">
            <v>277</v>
          </cell>
          <cell r="B71" t="str">
            <v>2 White</v>
          </cell>
          <cell r="C71" t="str">
            <v>Alexandrea</v>
          </cell>
          <cell r="D71" t="str">
            <v>Matzke</v>
          </cell>
          <cell r="E71" t="str">
            <v>F</v>
          </cell>
          <cell r="F71">
            <v>2</v>
          </cell>
        </row>
        <row r="72">
          <cell r="A72">
            <v>278</v>
          </cell>
          <cell r="B72" t="str">
            <v>2 White</v>
          </cell>
          <cell r="C72" t="str">
            <v>Tanner</v>
          </cell>
          <cell r="D72" t="str">
            <v>Niggeling</v>
          </cell>
          <cell r="E72" t="str">
            <v>M</v>
          </cell>
          <cell r="F72">
            <v>2</v>
          </cell>
        </row>
        <row r="73">
          <cell r="A73">
            <v>279</v>
          </cell>
          <cell r="B73" t="str">
            <v>2 White</v>
          </cell>
          <cell r="C73" t="str">
            <v>Eric</v>
          </cell>
          <cell r="D73" t="str">
            <v>Thurnau</v>
          </cell>
          <cell r="E73" t="str">
            <v>M</v>
          </cell>
          <cell r="F73">
            <v>2</v>
          </cell>
        </row>
        <row r="74">
          <cell r="A74">
            <v>280</v>
          </cell>
          <cell r="B74" t="str">
            <v>2 White</v>
          </cell>
          <cell r="C74" t="str">
            <v>Joseph</v>
          </cell>
          <cell r="D74" t="str">
            <v>Votel</v>
          </cell>
          <cell r="E74" t="str">
            <v>M</v>
          </cell>
          <cell r="F74">
            <v>2</v>
          </cell>
        </row>
        <row r="75">
          <cell r="A75">
            <v>281</v>
          </cell>
          <cell r="B75" t="str">
            <v>2 White</v>
          </cell>
          <cell r="C75" t="str">
            <v>Erin</v>
          </cell>
          <cell r="D75" t="str">
            <v>Wilbur</v>
          </cell>
          <cell r="E75" t="str">
            <v>F</v>
          </cell>
          <cell r="F75">
            <v>2</v>
          </cell>
        </row>
        <row r="76">
          <cell r="A76">
            <v>402</v>
          </cell>
          <cell r="B76" t="str">
            <v>3/4 Black</v>
          </cell>
          <cell r="C76" t="str">
            <v>Chase</v>
          </cell>
          <cell r="D76" t="str">
            <v>Altercott</v>
          </cell>
          <cell r="E76" t="str">
            <v>M</v>
          </cell>
          <cell r="F76">
            <v>3</v>
          </cell>
        </row>
        <row r="77">
          <cell r="A77">
            <v>403</v>
          </cell>
          <cell r="B77" t="str">
            <v>3/4 Black</v>
          </cell>
          <cell r="C77" t="str">
            <v>Niko</v>
          </cell>
          <cell r="D77" t="str">
            <v>Angell</v>
          </cell>
          <cell r="E77" t="str">
            <v>M</v>
          </cell>
          <cell r="F77">
            <v>4</v>
          </cell>
        </row>
        <row r="78">
          <cell r="A78">
            <v>404</v>
          </cell>
          <cell r="B78" t="str">
            <v>3/4 Black</v>
          </cell>
          <cell r="C78" t="str">
            <v>Benjamin</v>
          </cell>
          <cell r="D78" t="str">
            <v>Buckner</v>
          </cell>
          <cell r="E78" t="str">
            <v>M</v>
          </cell>
          <cell r="F78">
            <v>4</v>
          </cell>
        </row>
        <row r="79">
          <cell r="A79">
            <v>405</v>
          </cell>
          <cell r="B79" t="str">
            <v>3/4 Black</v>
          </cell>
          <cell r="C79" t="str">
            <v>Aidan</v>
          </cell>
          <cell r="D79" t="str">
            <v>Erickson</v>
          </cell>
          <cell r="E79" t="str">
            <v>M</v>
          </cell>
          <cell r="F79">
            <v>3</v>
          </cell>
        </row>
        <row r="80">
          <cell r="A80">
            <v>406</v>
          </cell>
          <cell r="B80" t="str">
            <v>3/4 Black</v>
          </cell>
          <cell r="C80" t="str">
            <v>Hunter</v>
          </cell>
          <cell r="D80" t="str">
            <v>Flen</v>
          </cell>
          <cell r="E80" t="str">
            <v>M</v>
          </cell>
          <cell r="F80">
            <v>4</v>
          </cell>
        </row>
        <row r="81">
          <cell r="A81">
            <v>407</v>
          </cell>
          <cell r="B81" t="str">
            <v>3/4 Black</v>
          </cell>
          <cell r="C81" t="str">
            <v>Elliot</v>
          </cell>
          <cell r="D81" t="str">
            <v>Jensen</v>
          </cell>
          <cell r="E81" t="str">
            <v>M</v>
          </cell>
          <cell r="F81">
            <v>3</v>
          </cell>
        </row>
        <row r="82">
          <cell r="A82">
            <v>408</v>
          </cell>
          <cell r="B82" t="str">
            <v>3/4 Black</v>
          </cell>
          <cell r="C82" t="str">
            <v>Andreas</v>
          </cell>
          <cell r="D82" t="str">
            <v>Krepfle</v>
          </cell>
          <cell r="E82" t="str">
            <v>M</v>
          </cell>
          <cell r="F82">
            <v>4</v>
          </cell>
        </row>
        <row r="83">
          <cell r="A83">
            <v>409</v>
          </cell>
          <cell r="B83" t="str">
            <v>3/4 Black</v>
          </cell>
          <cell r="C83" t="str">
            <v>Crispin</v>
          </cell>
          <cell r="D83" t="str">
            <v>Mahoney</v>
          </cell>
          <cell r="E83" t="str">
            <v>M</v>
          </cell>
          <cell r="F83">
            <v>4</v>
          </cell>
        </row>
        <row r="84">
          <cell r="A84">
            <v>410</v>
          </cell>
          <cell r="B84" t="str">
            <v>3/4 Black</v>
          </cell>
          <cell r="C84" t="str">
            <v>Kieran</v>
          </cell>
          <cell r="D84" t="str">
            <v>Murnan</v>
          </cell>
          <cell r="E84" t="str">
            <v>M</v>
          </cell>
          <cell r="F84">
            <v>4</v>
          </cell>
        </row>
        <row r="85">
          <cell r="A85">
            <v>411</v>
          </cell>
          <cell r="B85" t="str">
            <v>3/4 Black</v>
          </cell>
          <cell r="C85" t="str">
            <v>Ethan</v>
          </cell>
          <cell r="D85" t="str">
            <v>Peltier</v>
          </cell>
          <cell r="E85" t="str">
            <v>M</v>
          </cell>
          <cell r="F85">
            <v>4</v>
          </cell>
        </row>
        <row r="86">
          <cell r="A86">
            <v>412</v>
          </cell>
          <cell r="B86" t="str">
            <v>3/4 Black</v>
          </cell>
          <cell r="C86" t="str">
            <v>Leo</v>
          </cell>
          <cell r="D86" t="str">
            <v>Schmidt</v>
          </cell>
          <cell r="E86" t="str">
            <v>M</v>
          </cell>
          <cell r="F86">
            <v>4</v>
          </cell>
        </row>
        <row r="87">
          <cell r="A87">
            <v>413</v>
          </cell>
          <cell r="B87" t="str">
            <v>3/4 Black</v>
          </cell>
          <cell r="C87" t="str">
            <v>Joey</v>
          </cell>
          <cell r="D87" t="str">
            <v>Sniadak</v>
          </cell>
          <cell r="E87" t="str">
            <v>M</v>
          </cell>
          <cell r="F87">
            <v>4</v>
          </cell>
        </row>
        <row r="88">
          <cell r="A88">
            <v>389</v>
          </cell>
          <cell r="B88" t="str">
            <v>3/4 Daisy</v>
          </cell>
          <cell r="C88" t="str">
            <v>Ellie</v>
          </cell>
          <cell r="D88" t="str">
            <v>Cronkhite</v>
          </cell>
          <cell r="E88" t="str">
            <v>F</v>
          </cell>
          <cell r="F88">
            <v>4</v>
          </cell>
        </row>
        <row r="89">
          <cell r="A89">
            <v>390</v>
          </cell>
          <cell r="B89" t="str">
            <v>3/4 Daisy</v>
          </cell>
          <cell r="C89" t="str">
            <v>Caroline</v>
          </cell>
          <cell r="D89" t="str">
            <v>Curran</v>
          </cell>
          <cell r="E89" t="str">
            <v>F</v>
          </cell>
          <cell r="F89">
            <v>3</v>
          </cell>
        </row>
        <row r="90">
          <cell r="A90">
            <v>391</v>
          </cell>
          <cell r="B90" t="str">
            <v>3/4 Daisy</v>
          </cell>
          <cell r="C90" t="str">
            <v>Elle Marie</v>
          </cell>
          <cell r="D90" t="str">
            <v>Gorny</v>
          </cell>
          <cell r="E90" t="str">
            <v>F</v>
          </cell>
          <cell r="F90">
            <v>3</v>
          </cell>
        </row>
        <row r="91">
          <cell r="A91">
            <v>392</v>
          </cell>
          <cell r="B91" t="str">
            <v>3/4 Daisy</v>
          </cell>
          <cell r="C91" t="str">
            <v>Kennedy</v>
          </cell>
          <cell r="D91" t="str">
            <v>Hard</v>
          </cell>
          <cell r="E91" t="str">
            <v>F</v>
          </cell>
          <cell r="F91">
            <v>4</v>
          </cell>
        </row>
        <row r="92">
          <cell r="A92">
            <v>393</v>
          </cell>
          <cell r="B92" t="str">
            <v>3/4 Daisy</v>
          </cell>
          <cell r="C92" t="str">
            <v>Olivia</v>
          </cell>
          <cell r="D92" t="str">
            <v>Ketcham</v>
          </cell>
          <cell r="E92" t="str">
            <v>F</v>
          </cell>
          <cell r="F92">
            <v>3</v>
          </cell>
        </row>
        <row r="93">
          <cell r="A93">
            <v>394</v>
          </cell>
          <cell r="B93" t="str">
            <v>3/4 Daisy</v>
          </cell>
          <cell r="C93" t="str">
            <v>Annabelle</v>
          </cell>
          <cell r="D93" t="str">
            <v>King</v>
          </cell>
          <cell r="E93" t="str">
            <v>F</v>
          </cell>
          <cell r="F93">
            <v>3</v>
          </cell>
        </row>
        <row r="94">
          <cell r="A94">
            <v>395</v>
          </cell>
          <cell r="B94" t="str">
            <v>3/4 Daisy</v>
          </cell>
          <cell r="C94" t="str">
            <v>Avery</v>
          </cell>
          <cell r="D94" t="str">
            <v>Knutson</v>
          </cell>
          <cell r="E94" t="str">
            <v>F</v>
          </cell>
          <cell r="F94">
            <v>3</v>
          </cell>
        </row>
        <row r="95">
          <cell r="A95">
            <v>396</v>
          </cell>
          <cell r="B95" t="str">
            <v>3/4 Daisy</v>
          </cell>
          <cell r="C95" t="str">
            <v>Claire</v>
          </cell>
          <cell r="D95" t="str">
            <v>Lewis</v>
          </cell>
          <cell r="E95" t="str">
            <v>F</v>
          </cell>
          <cell r="F95">
            <v>4</v>
          </cell>
        </row>
        <row r="96">
          <cell r="A96">
            <v>397</v>
          </cell>
          <cell r="B96" t="str">
            <v>3/4 Daisy</v>
          </cell>
          <cell r="C96" t="str">
            <v>Grace</v>
          </cell>
          <cell r="D96" t="str">
            <v>Lewis</v>
          </cell>
          <cell r="E96" t="str">
            <v>F</v>
          </cell>
          <cell r="F96">
            <v>4</v>
          </cell>
        </row>
        <row r="97">
          <cell r="A97">
            <v>398</v>
          </cell>
          <cell r="B97" t="str">
            <v>3/4 Daisy</v>
          </cell>
          <cell r="C97" t="str">
            <v>Nina</v>
          </cell>
          <cell r="D97" t="str">
            <v>Mergen</v>
          </cell>
          <cell r="E97" t="str">
            <v>F</v>
          </cell>
          <cell r="F97">
            <v>4</v>
          </cell>
        </row>
        <row r="98">
          <cell r="A98">
            <v>399</v>
          </cell>
          <cell r="B98" t="str">
            <v>3/4 Daisy</v>
          </cell>
          <cell r="C98" t="str">
            <v>Ashlyn</v>
          </cell>
          <cell r="D98" t="str">
            <v>Schuamcher</v>
          </cell>
          <cell r="E98" t="str">
            <v>F</v>
          </cell>
          <cell r="F98">
            <v>3</v>
          </cell>
        </row>
        <row r="99">
          <cell r="A99">
            <v>400</v>
          </cell>
          <cell r="B99" t="str">
            <v>3/4 Daisy</v>
          </cell>
          <cell r="C99" t="str">
            <v>Rebecca</v>
          </cell>
          <cell r="D99" t="str">
            <v>Tupy</v>
          </cell>
          <cell r="E99" t="str">
            <v>F</v>
          </cell>
          <cell r="F99">
            <v>4</v>
          </cell>
        </row>
        <row r="100">
          <cell r="A100">
            <v>401</v>
          </cell>
          <cell r="B100" t="str">
            <v>3/4 Daisy</v>
          </cell>
          <cell r="C100" t="str">
            <v>Maria</v>
          </cell>
          <cell r="D100" t="str">
            <v>Woehrle</v>
          </cell>
          <cell r="E100" t="str">
            <v>F</v>
          </cell>
          <cell r="F100">
            <v>4</v>
          </cell>
        </row>
        <row r="101">
          <cell r="A101">
            <v>425</v>
          </cell>
          <cell r="B101" t="str">
            <v>3/4 Dark Heather</v>
          </cell>
          <cell r="C101" t="str">
            <v>Skylar</v>
          </cell>
          <cell r="D101" t="str">
            <v>Aamodt</v>
          </cell>
          <cell r="E101" t="str">
            <v>M</v>
          </cell>
          <cell r="F101">
            <v>3</v>
          </cell>
        </row>
        <row r="102">
          <cell r="A102">
            <v>426</v>
          </cell>
          <cell r="B102" t="str">
            <v>3/4 Dark Heather</v>
          </cell>
          <cell r="C102" t="str">
            <v>Kyle</v>
          </cell>
          <cell r="D102" t="str">
            <v>Bjorklund</v>
          </cell>
          <cell r="E102" t="str">
            <v>M</v>
          </cell>
          <cell r="F102">
            <v>3</v>
          </cell>
        </row>
        <row r="103">
          <cell r="A103">
            <v>427</v>
          </cell>
          <cell r="B103" t="str">
            <v>3/4 Dark Heather</v>
          </cell>
          <cell r="C103" t="str">
            <v>Noah</v>
          </cell>
          <cell r="D103" t="str">
            <v>Cochran</v>
          </cell>
          <cell r="E103" t="str">
            <v>M</v>
          </cell>
          <cell r="F103">
            <v>3</v>
          </cell>
        </row>
        <row r="104">
          <cell r="A104">
            <v>428</v>
          </cell>
          <cell r="B104" t="str">
            <v>3/4 Dark Heather</v>
          </cell>
          <cell r="C104" t="str">
            <v>Zach</v>
          </cell>
          <cell r="D104" t="str">
            <v>Engelson</v>
          </cell>
          <cell r="E104" t="str">
            <v>M</v>
          </cell>
          <cell r="F104">
            <v>4</v>
          </cell>
        </row>
        <row r="105">
          <cell r="A105">
            <v>429</v>
          </cell>
          <cell r="B105" t="str">
            <v>3/4 Dark Heather</v>
          </cell>
          <cell r="C105" t="str">
            <v>Parker</v>
          </cell>
          <cell r="D105" t="str">
            <v>Hall</v>
          </cell>
          <cell r="E105" t="str">
            <v>M</v>
          </cell>
          <cell r="F105">
            <v>4</v>
          </cell>
        </row>
        <row r="106">
          <cell r="A106">
            <v>430</v>
          </cell>
          <cell r="B106" t="str">
            <v>3/4 Dark Heather</v>
          </cell>
          <cell r="C106" t="str">
            <v>Evan</v>
          </cell>
          <cell r="D106" t="str">
            <v>Kasal</v>
          </cell>
          <cell r="E106" t="str">
            <v>M</v>
          </cell>
          <cell r="F106">
            <v>3</v>
          </cell>
        </row>
        <row r="107">
          <cell r="A107">
            <v>431</v>
          </cell>
          <cell r="B107" t="str">
            <v>3/4 Dark Heather</v>
          </cell>
          <cell r="C107" t="str">
            <v>Cole</v>
          </cell>
          <cell r="D107" t="str">
            <v>Kinney</v>
          </cell>
          <cell r="E107" t="str">
            <v>M</v>
          </cell>
          <cell r="F107">
            <v>3</v>
          </cell>
        </row>
        <row r="108">
          <cell r="A108">
            <v>432</v>
          </cell>
          <cell r="B108" t="str">
            <v>3/4 Dark Heather</v>
          </cell>
          <cell r="C108" t="str">
            <v>Jayce</v>
          </cell>
          <cell r="D108" t="str">
            <v>Narveson</v>
          </cell>
          <cell r="E108" t="str">
            <v>M</v>
          </cell>
          <cell r="F108">
            <v>3</v>
          </cell>
        </row>
        <row r="109">
          <cell r="A109">
            <v>433</v>
          </cell>
          <cell r="B109" t="str">
            <v>3/4 Dark Heather</v>
          </cell>
          <cell r="C109" t="str">
            <v>Caden</v>
          </cell>
          <cell r="D109" t="str">
            <v>Roseth</v>
          </cell>
          <cell r="E109" t="str">
            <v>M</v>
          </cell>
          <cell r="F109">
            <v>3</v>
          </cell>
        </row>
        <row r="110">
          <cell r="A110">
            <v>434</v>
          </cell>
          <cell r="B110" t="str">
            <v>3/4 Dark Heather</v>
          </cell>
          <cell r="C110" t="str">
            <v>Lance</v>
          </cell>
          <cell r="D110" t="str">
            <v>Thompson</v>
          </cell>
          <cell r="E110" t="str">
            <v>M</v>
          </cell>
          <cell r="F110">
            <v>4</v>
          </cell>
        </row>
        <row r="111">
          <cell r="A111">
            <v>435</v>
          </cell>
          <cell r="B111" t="str">
            <v>3/4 Dark Heather</v>
          </cell>
          <cell r="C111" t="str">
            <v>Tyler</v>
          </cell>
          <cell r="D111" t="str">
            <v>Wygant</v>
          </cell>
          <cell r="E111" t="str">
            <v>M</v>
          </cell>
          <cell r="F111">
            <v>3</v>
          </cell>
        </row>
        <row r="112">
          <cell r="A112">
            <v>436</v>
          </cell>
          <cell r="B112" t="str">
            <v>3/4 Forest Geen</v>
          </cell>
          <cell r="C112" t="str">
            <v>Brenden</v>
          </cell>
          <cell r="D112" t="str">
            <v>Beach</v>
          </cell>
          <cell r="E112" t="str">
            <v>M</v>
          </cell>
          <cell r="F112">
            <v>3</v>
          </cell>
        </row>
        <row r="113">
          <cell r="A113">
            <v>437</v>
          </cell>
          <cell r="B113" t="str">
            <v>3/4 Forest Geen</v>
          </cell>
          <cell r="C113" t="str">
            <v>Quinten</v>
          </cell>
          <cell r="D113" t="str">
            <v>Benson</v>
          </cell>
          <cell r="E113" t="str">
            <v>M</v>
          </cell>
          <cell r="F113">
            <v>3</v>
          </cell>
        </row>
        <row r="114">
          <cell r="A114">
            <v>438</v>
          </cell>
          <cell r="B114" t="str">
            <v>3/4 Forest Geen</v>
          </cell>
          <cell r="C114" t="str">
            <v>Dylan</v>
          </cell>
          <cell r="D114" t="str">
            <v>Flottemesch</v>
          </cell>
          <cell r="E114" t="str">
            <v>M</v>
          </cell>
          <cell r="F114">
            <v>4</v>
          </cell>
        </row>
        <row r="115">
          <cell r="A115">
            <v>439</v>
          </cell>
          <cell r="B115" t="str">
            <v>3/4 Forest Geen</v>
          </cell>
          <cell r="C115" t="str">
            <v>Sam</v>
          </cell>
          <cell r="D115" t="str">
            <v>Hoghaug</v>
          </cell>
          <cell r="E115" t="str">
            <v>M</v>
          </cell>
          <cell r="F115">
            <v>3</v>
          </cell>
        </row>
        <row r="116">
          <cell r="A116">
            <v>440</v>
          </cell>
          <cell r="B116" t="str">
            <v>3/4 Forest Geen</v>
          </cell>
          <cell r="C116" t="str">
            <v>Max</v>
          </cell>
          <cell r="D116" t="str">
            <v>Just</v>
          </cell>
          <cell r="E116" t="str">
            <v>M</v>
          </cell>
          <cell r="F116">
            <v>4</v>
          </cell>
        </row>
        <row r="117">
          <cell r="A117">
            <v>441</v>
          </cell>
          <cell r="B117" t="str">
            <v>3/4 Forest Geen</v>
          </cell>
          <cell r="C117" t="str">
            <v>Tanner</v>
          </cell>
          <cell r="D117" t="str">
            <v>Ludtke</v>
          </cell>
          <cell r="E117" t="str">
            <v>M</v>
          </cell>
          <cell r="F117">
            <v>4</v>
          </cell>
        </row>
        <row r="118">
          <cell r="A118">
            <v>442</v>
          </cell>
          <cell r="B118" t="str">
            <v>3/4 Forest Geen</v>
          </cell>
          <cell r="C118" t="str">
            <v>Luke</v>
          </cell>
          <cell r="D118" t="str">
            <v>Meyer</v>
          </cell>
          <cell r="E118" t="str">
            <v>M</v>
          </cell>
          <cell r="F118">
            <v>4</v>
          </cell>
        </row>
        <row r="119">
          <cell r="A119">
            <v>443</v>
          </cell>
          <cell r="B119" t="str">
            <v>3/4 Forest Geen</v>
          </cell>
          <cell r="C119" t="str">
            <v>Jack</v>
          </cell>
          <cell r="D119" t="str">
            <v>Narcum</v>
          </cell>
          <cell r="E119" t="str">
            <v>M</v>
          </cell>
          <cell r="F119">
            <v>4</v>
          </cell>
        </row>
        <row r="120">
          <cell r="A120">
            <v>444</v>
          </cell>
          <cell r="B120" t="str">
            <v>3/4 Forest Geen</v>
          </cell>
          <cell r="C120" t="str">
            <v>Ryder</v>
          </cell>
          <cell r="D120" t="str">
            <v>Patterson</v>
          </cell>
          <cell r="E120" t="str">
            <v>M</v>
          </cell>
          <cell r="F120">
            <v>4</v>
          </cell>
        </row>
        <row r="121">
          <cell r="A121">
            <v>445</v>
          </cell>
          <cell r="B121" t="str">
            <v>3/4 Forest Geen</v>
          </cell>
          <cell r="C121" t="str">
            <v>Brady</v>
          </cell>
          <cell r="D121" t="str">
            <v>Ruhland</v>
          </cell>
          <cell r="E121" t="str">
            <v>M</v>
          </cell>
          <cell r="F121">
            <v>4</v>
          </cell>
        </row>
        <row r="122">
          <cell r="A122">
            <v>446</v>
          </cell>
          <cell r="B122" t="str">
            <v>3/4 Forest Geen</v>
          </cell>
          <cell r="C122" t="str">
            <v>Ethan</v>
          </cell>
          <cell r="D122" t="str">
            <v>Starfield</v>
          </cell>
          <cell r="E122" t="str">
            <v>M</v>
          </cell>
          <cell r="F122">
            <v>4</v>
          </cell>
        </row>
        <row r="123">
          <cell r="A123">
            <v>447</v>
          </cell>
          <cell r="B123" t="str">
            <v>3/4 Forest Geen</v>
          </cell>
          <cell r="C123" t="str">
            <v>Devin</v>
          </cell>
          <cell r="D123" t="str">
            <v>Strong</v>
          </cell>
          <cell r="E123" t="str">
            <v>M</v>
          </cell>
          <cell r="F123">
            <v>4</v>
          </cell>
        </row>
        <row r="124">
          <cell r="A124">
            <v>470</v>
          </cell>
          <cell r="B124" t="str">
            <v xml:space="preserve">3/4 Jade </v>
          </cell>
          <cell r="C124" t="str">
            <v>Abe</v>
          </cell>
          <cell r="D124" t="str">
            <v>Andersen</v>
          </cell>
          <cell r="E124" t="str">
            <v>M</v>
          </cell>
          <cell r="F124">
            <v>3</v>
          </cell>
        </row>
        <row r="125">
          <cell r="A125">
            <v>471</v>
          </cell>
          <cell r="B125" t="str">
            <v xml:space="preserve">3/4 Jade </v>
          </cell>
          <cell r="C125" t="str">
            <v>Rony</v>
          </cell>
          <cell r="D125" t="str">
            <v>Finney</v>
          </cell>
          <cell r="E125" t="str">
            <v>M</v>
          </cell>
          <cell r="F125">
            <v>3</v>
          </cell>
        </row>
        <row r="126">
          <cell r="A126">
            <v>472</v>
          </cell>
          <cell r="B126" t="str">
            <v xml:space="preserve">3/4 Jade </v>
          </cell>
          <cell r="C126" t="str">
            <v>Avery</v>
          </cell>
          <cell r="D126" t="str">
            <v>Hanson</v>
          </cell>
          <cell r="E126" t="str">
            <v>M</v>
          </cell>
          <cell r="F126">
            <v>3</v>
          </cell>
        </row>
        <row r="127">
          <cell r="A127">
            <v>473</v>
          </cell>
          <cell r="B127" t="str">
            <v xml:space="preserve">3/4 Jade </v>
          </cell>
          <cell r="C127" t="str">
            <v>Owen</v>
          </cell>
          <cell r="D127" t="str">
            <v>Johnson</v>
          </cell>
          <cell r="E127" t="str">
            <v>M</v>
          </cell>
          <cell r="F127">
            <v>3</v>
          </cell>
        </row>
        <row r="128">
          <cell r="A128">
            <v>474</v>
          </cell>
          <cell r="B128" t="str">
            <v xml:space="preserve">3/4 Jade </v>
          </cell>
          <cell r="C128" t="str">
            <v>Jason</v>
          </cell>
          <cell r="D128" t="str">
            <v>Krebs</v>
          </cell>
          <cell r="E128" t="str">
            <v>M</v>
          </cell>
          <cell r="F128">
            <v>4</v>
          </cell>
        </row>
        <row r="129">
          <cell r="A129">
            <v>475</v>
          </cell>
          <cell r="B129" t="str">
            <v xml:space="preserve">3/4 Jade </v>
          </cell>
          <cell r="C129" t="str">
            <v>David</v>
          </cell>
          <cell r="D129" t="str">
            <v>Lafferty</v>
          </cell>
          <cell r="E129" t="str">
            <v>M</v>
          </cell>
          <cell r="F129">
            <v>4</v>
          </cell>
        </row>
        <row r="130">
          <cell r="A130">
            <v>476</v>
          </cell>
          <cell r="B130" t="str">
            <v xml:space="preserve">3/4 Jade </v>
          </cell>
          <cell r="C130" t="str">
            <v>Jackson</v>
          </cell>
          <cell r="D130" t="str">
            <v>Mitchell</v>
          </cell>
          <cell r="E130" t="str">
            <v>M</v>
          </cell>
          <cell r="F130">
            <v>3</v>
          </cell>
        </row>
        <row r="131">
          <cell r="A131">
            <v>477</v>
          </cell>
          <cell r="B131" t="str">
            <v xml:space="preserve">3/4 Jade </v>
          </cell>
          <cell r="C131" t="str">
            <v>Lucas</v>
          </cell>
          <cell r="D131" t="str">
            <v>Phomsamouth</v>
          </cell>
          <cell r="E131" t="str">
            <v>M</v>
          </cell>
          <cell r="F131">
            <v>4</v>
          </cell>
        </row>
        <row r="132">
          <cell r="A132">
            <v>478</v>
          </cell>
          <cell r="B132" t="str">
            <v xml:space="preserve">3/4 Jade </v>
          </cell>
          <cell r="C132" t="str">
            <v>Carson</v>
          </cell>
          <cell r="D132" t="str">
            <v>Remington</v>
          </cell>
          <cell r="E132" t="str">
            <v>M</v>
          </cell>
          <cell r="F132">
            <v>4</v>
          </cell>
        </row>
        <row r="133">
          <cell r="A133">
            <v>479</v>
          </cell>
          <cell r="B133" t="str">
            <v xml:space="preserve">3/4 Jade </v>
          </cell>
          <cell r="C133" t="str">
            <v>Nicholas</v>
          </cell>
          <cell r="D133" t="str">
            <v>Ruch</v>
          </cell>
          <cell r="E133" t="str">
            <v>M</v>
          </cell>
          <cell r="F133">
            <v>4</v>
          </cell>
        </row>
        <row r="134">
          <cell r="A134">
            <v>480</v>
          </cell>
          <cell r="B134" t="str">
            <v xml:space="preserve">3/4 Jade </v>
          </cell>
          <cell r="C134" t="str">
            <v>Logan</v>
          </cell>
          <cell r="D134" t="str">
            <v>Sorsveen</v>
          </cell>
          <cell r="E134" t="str">
            <v>M</v>
          </cell>
          <cell r="F134">
            <v>3</v>
          </cell>
        </row>
        <row r="135">
          <cell r="A135">
            <v>481</v>
          </cell>
          <cell r="B135" t="str">
            <v xml:space="preserve">3/4 Jade </v>
          </cell>
          <cell r="C135" t="str">
            <v>Maddox</v>
          </cell>
          <cell r="D135" t="str">
            <v>Vercruysse</v>
          </cell>
          <cell r="E135" t="str">
            <v>M</v>
          </cell>
          <cell r="F135">
            <v>3</v>
          </cell>
        </row>
        <row r="136">
          <cell r="A136">
            <v>378</v>
          </cell>
          <cell r="B136" t="str">
            <v>3/4 Lime</v>
          </cell>
          <cell r="C136" t="str">
            <v>Elizabeth</v>
          </cell>
          <cell r="D136" t="str">
            <v>Blilie</v>
          </cell>
          <cell r="E136" t="str">
            <v>F</v>
          </cell>
          <cell r="F136">
            <v>4</v>
          </cell>
        </row>
        <row r="137">
          <cell r="A137">
            <v>379</v>
          </cell>
          <cell r="B137" t="str">
            <v>3/4 Lime</v>
          </cell>
          <cell r="C137" t="str">
            <v>Haley</v>
          </cell>
          <cell r="D137" t="str">
            <v>Bryant</v>
          </cell>
          <cell r="E137" t="str">
            <v>F</v>
          </cell>
          <cell r="F137">
            <v>4</v>
          </cell>
        </row>
        <row r="138">
          <cell r="A138">
            <v>380</v>
          </cell>
          <cell r="B138" t="str">
            <v>3/4 Lime</v>
          </cell>
          <cell r="C138" t="str">
            <v>Isabella</v>
          </cell>
          <cell r="D138" t="str">
            <v>Collett</v>
          </cell>
          <cell r="E138" t="str">
            <v>F</v>
          </cell>
          <cell r="F138">
            <v>4</v>
          </cell>
        </row>
        <row r="139">
          <cell r="A139">
            <v>381</v>
          </cell>
          <cell r="B139" t="str">
            <v>3/4 Lime</v>
          </cell>
          <cell r="C139" t="str">
            <v>Molly</v>
          </cell>
          <cell r="D139" t="str">
            <v>Higgins</v>
          </cell>
          <cell r="E139" t="str">
            <v>F</v>
          </cell>
          <cell r="F139">
            <v>4</v>
          </cell>
        </row>
        <row r="140">
          <cell r="A140">
            <v>382</v>
          </cell>
          <cell r="B140" t="str">
            <v>3/4 Lime</v>
          </cell>
          <cell r="C140" t="str">
            <v>Mia</v>
          </cell>
          <cell r="D140" t="str">
            <v>Nerison</v>
          </cell>
          <cell r="E140" t="str">
            <v>F</v>
          </cell>
          <cell r="F140">
            <v>3</v>
          </cell>
        </row>
        <row r="141">
          <cell r="A141">
            <v>383</v>
          </cell>
          <cell r="B141" t="str">
            <v>3/4 Lime</v>
          </cell>
          <cell r="C141" t="str">
            <v>Finley</v>
          </cell>
          <cell r="D141" t="str">
            <v>Ohnstad</v>
          </cell>
          <cell r="E141" t="str">
            <v>F</v>
          </cell>
          <cell r="F141">
            <v>3</v>
          </cell>
        </row>
        <row r="142">
          <cell r="A142">
            <v>384</v>
          </cell>
          <cell r="B142" t="str">
            <v>3/4 Lime</v>
          </cell>
          <cell r="C142" t="str">
            <v>Cassidy</v>
          </cell>
          <cell r="D142" t="str">
            <v>Riemer</v>
          </cell>
          <cell r="E142" t="str">
            <v>F</v>
          </cell>
          <cell r="F142">
            <v>4</v>
          </cell>
        </row>
        <row r="143">
          <cell r="A143">
            <v>385</v>
          </cell>
          <cell r="B143" t="str">
            <v>3/4 Lime</v>
          </cell>
          <cell r="C143" t="str">
            <v>Evelyn</v>
          </cell>
          <cell r="D143" t="str">
            <v>Schmidtke</v>
          </cell>
          <cell r="E143" t="str">
            <v>F</v>
          </cell>
          <cell r="F143">
            <v>4</v>
          </cell>
        </row>
        <row r="144">
          <cell r="A144">
            <v>386</v>
          </cell>
          <cell r="B144" t="str">
            <v>3/4 Lime</v>
          </cell>
          <cell r="C144" t="str">
            <v>Ella</v>
          </cell>
          <cell r="D144" t="str">
            <v>Schomburg</v>
          </cell>
          <cell r="E144" t="str">
            <v>F</v>
          </cell>
          <cell r="F144">
            <v>4</v>
          </cell>
        </row>
        <row r="145">
          <cell r="A145">
            <v>387</v>
          </cell>
          <cell r="B145" t="str">
            <v>3/4 Lime</v>
          </cell>
          <cell r="C145" t="str">
            <v>Bella</v>
          </cell>
          <cell r="D145" t="str">
            <v>Vennink</v>
          </cell>
          <cell r="E145" t="str">
            <v>F</v>
          </cell>
          <cell r="F145">
            <v>3</v>
          </cell>
        </row>
        <row r="146">
          <cell r="A146">
            <v>388</v>
          </cell>
          <cell r="B146" t="str">
            <v>3/4 Lime</v>
          </cell>
          <cell r="C146" t="str">
            <v>Greta</v>
          </cell>
          <cell r="D146" t="str">
            <v>Westlake</v>
          </cell>
          <cell r="E146" t="str">
            <v>F</v>
          </cell>
          <cell r="F146">
            <v>3</v>
          </cell>
        </row>
        <row r="147">
          <cell r="A147">
            <v>459</v>
          </cell>
          <cell r="B147" t="str">
            <v>3/4 Maroon</v>
          </cell>
          <cell r="C147" t="str">
            <v>Thomas</v>
          </cell>
          <cell r="D147" t="str">
            <v>Fischer</v>
          </cell>
          <cell r="E147" t="str">
            <v>M</v>
          </cell>
          <cell r="F147">
            <v>4</v>
          </cell>
        </row>
        <row r="148">
          <cell r="A148">
            <v>460</v>
          </cell>
          <cell r="B148" t="str">
            <v>3/4 Maroon</v>
          </cell>
          <cell r="C148" t="str">
            <v>Aj</v>
          </cell>
          <cell r="D148" t="str">
            <v>Giebel</v>
          </cell>
          <cell r="E148" t="str">
            <v>M</v>
          </cell>
          <cell r="F148">
            <v>3</v>
          </cell>
        </row>
        <row r="149">
          <cell r="A149">
            <v>461</v>
          </cell>
          <cell r="B149" t="str">
            <v>3/4 Maroon</v>
          </cell>
          <cell r="C149" t="str">
            <v>Andrew</v>
          </cell>
          <cell r="D149" t="str">
            <v>Gonyea</v>
          </cell>
          <cell r="E149" t="str">
            <v>M</v>
          </cell>
          <cell r="F149">
            <v>3</v>
          </cell>
        </row>
        <row r="150">
          <cell r="A150">
            <v>462</v>
          </cell>
          <cell r="B150" t="str">
            <v>3/4 Maroon</v>
          </cell>
          <cell r="C150" t="str">
            <v>Ryan</v>
          </cell>
          <cell r="D150" t="str">
            <v>Lambert</v>
          </cell>
          <cell r="E150" t="str">
            <v>M</v>
          </cell>
          <cell r="F150">
            <v>4</v>
          </cell>
        </row>
        <row r="151">
          <cell r="A151">
            <v>463</v>
          </cell>
          <cell r="B151" t="str">
            <v>3/4 Maroon</v>
          </cell>
          <cell r="C151" t="str">
            <v>Joseph</v>
          </cell>
          <cell r="D151" t="str">
            <v>Lucey</v>
          </cell>
          <cell r="E151" t="str">
            <v>M</v>
          </cell>
          <cell r="F151">
            <v>3</v>
          </cell>
        </row>
        <row r="152">
          <cell r="A152">
            <v>464</v>
          </cell>
          <cell r="B152" t="str">
            <v>3/4 Maroon</v>
          </cell>
          <cell r="C152" t="str">
            <v>Jack</v>
          </cell>
          <cell r="D152" t="str">
            <v>MacLeod</v>
          </cell>
          <cell r="E152" t="str">
            <v>M</v>
          </cell>
          <cell r="F152">
            <v>4</v>
          </cell>
        </row>
        <row r="153">
          <cell r="A153">
            <v>465</v>
          </cell>
          <cell r="B153" t="str">
            <v>3/4 Maroon</v>
          </cell>
          <cell r="C153" t="str">
            <v>Evan</v>
          </cell>
          <cell r="D153" t="str">
            <v>Raiche</v>
          </cell>
          <cell r="E153" t="str">
            <v>M</v>
          </cell>
          <cell r="F153">
            <v>4</v>
          </cell>
        </row>
        <row r="154">
          <cell r="A154">
            <v>466</v>
          </cell>
          <cell r="B154" t="str">
            <v>3/4 Maroon</v>
          </cell>
          <cell r="C154" t="str">
            <v>Sam</v>
          </cell>
          <cell r="D154" t="str">
            <v>Russeth</v>
          </cell>
          <cell r="E154" t="str">
            <v>M</v>
          </cell>
          <cell r="F154">
            <v>3</v>
          </cell>
        </row>
        <row r="155">
          <cell r="A155">
            <v>467</v>
          </cell>
          <cell r="B155" t="str">
            <v>3/4 Maroon</v>
          </cell>
          <cell r="C155" t="str">
            <v>Max</v>
          </cell>
          <cell r="D155" t="str">
            <v>Scheurer</v>
          </cell>
          <cell r="E155" t="str">
            <v>M</v>
          </cell>
          <cell r="F155">
            <v>4</v>
          </cell>
        </row>
        <row r="156">
          <cell r="A156">
            <v>468</v>
          </cell>
          <cell r="B156" t="str">
            <v>3/4 Maroon</v>
          </cell>
          <cell r="C156" t="str">
            <v>Nathan</v>
          </cell>
          <cell r="D156" t="str">
            <v>Supalo</v>
          </cell>
          <cell r="E156" t="str">
            <v>M</v>
          </cell>
          <cell r="F156">
            <v>3</v>
          </cell>
        </row>
        <row r="157">
          <cell r="A157">
            <v>469</v>
          </cell>
          <cell r="B157" t="str">
            <v>3/4 Maroon</v>
          </cell>
          <cell r="C157" t="str">
            <v>Evan</v>
          </cell>
          <cell r="D157" t="str">
            <v>Taggart</v>
          </cell>
          <cell r="E157" t="str">
            <v>M</v>
          </cell>
          <cell r="F157">
            <v>3</v>
          </cell>
        </row>
        <row r="158">
          <cell r="A158">
            <v>350</v>
          </cell>
          <cell r="B158" t="str">
            <v>3/4 Pink (Azalea)</v>
          </cell>
          <cell r="C158" t="str">
            <v>Lauren</v>
          </cell>
          <cell r="D158" t="str">
            <v>Croke</v>
          </cell>
          <cell r="E158" t="str">
            <v>F</v>
          </cell>
          <cell r="F158">
            <v>3</v>
          </cell>
        </row>
        <row r="159">
          <cell r="A159">
            <v>351</v>
          </cell>
          <cell r="B159" t="str">
            <v>3/4 Pink (Azalea)</v>
          </cell>
          <cell r="C159" t="str">
            <v>Halle</v>
          </cell>
          <cell r="D159" t="str">
            <v>Eastling</v>
          </cell>
          <cell r="E159" t="str">
            <v>F</v>
          </cell>
          <cell r="F159">
            <v>3</v>
          </cell>
        </row>
        <row r="160">
          <cell r="A160">
            <v>352</v>
          </cell>
          <cell r="B160" t="str">
            <v>3/4 Pink (Azalea)</v>
          </cell>
          <cell r="C160" t="str">
            <v>Ellyn</v>
          </cell>
          <cell r="D160" t="str">
            <v>Engels</v>
          </cell>
          <cell r="E160" t="str">
            <v>F</v>
          </cell>
          <cell r="F160">
            <v>3</v>
          </cell>
        </row>
        <row r="161">
          <cell r="A161">
            <v>353</v>
          </cell>
          <cell r="B161" t="str">
            <v>3/4 Pink (Azalea)</v>
          </cell>
          <cell r="C161" t="str">
            <v>Ella</v>
          </cell>
          <cell r="D161" t="str">
            <v>Fowler</v>
          </cell>
          <cell r="E161" t="str">
            <v>F</v>
          </cell>
          <cell r="F161">
            <v>3</v>
          </cell>
        </row>
        <row r="162">
          <cell r="A162">
            <v>354</v>
          </cell>
          <cell r="B162" t="str">
            <v>3/4 Pink (Azalea)</v>
          </cell>
          <cell r="C162" t="str">
            <v>Hana</v>
          </cell>
          <cell r="D162" t="str">
            <v>Fowler</v>
          </cell>
          <cell r="E162" t="str">
            <v>F</v>
          </cell>
          <cell r="F162">
            <v>4</v>
          </cell>
        </row>
        <row r="163">
          <cell r="A163">
            <v>355</v>
          </cell>
          <cell r="B163" t="str">
            <v>3/4 Pink (Azalea)</v>
          </cell>
          <cell r="C163" t="str">
            <v>Avery</v>
          </cell>
          <cell r="D163" t="str">
            <v>Galley</v>
          </cell>
          <cell r="E163" t="str">
            <v>F</v>
          </cell>
          <cell r="F163">
            <v>3</v>
          </cell>
        </row>
        <row r="164">
          <cell r="A164">
            <v>356</v>
          </cell>
          <cell r="B164" t="str">
            <v>3/4 Pink (Azalea)</v>
          </cell>
          <cell r="C164" t="str">
            <v>Jeanette</v>
          </cell>
          <cell r="D164" t="str">
            <v>Green</v>
          </cell>
          <cell r="E164" t="str">
            <v>F</v>
          </cell>
          <cell r="F164">
            <v>3</v>
          </cell>
        </row>
        <row r="165">
          <cell r="A165">
            <v>357</v>
          </cell>
          <cell r="B165" t="str">
            <v>3/4 Pink (Azalea)</v>
          </cell>
          <cell r="C165" t="str">
            <v>Deidre</v>
          </cell>
          <cell r="D165" t="str">
            <v>Grimm</v>
          </cell>
          <cell r="E165" t="str">
            <v>F</v>
          </cell>
          <cell r="F165">
            <v>4</v>
          </cell>
        </row>
        <row r="166">
          <cell r="A166">
            <v>358</v>
          </cell>
          <cell r="B166" t="str">
            <v>3/4 Pink (Azalea)</v>
          </cell>
          <cell r="C166" t="str">
            <v>Leah</v>
          </cell>
          <cell r="D166" t="str">
            <v>Hamilton</v>
          </cell>
          <cell r="E166" t="str">
            <v>F</v>
          </cell>
          <cell r="F166">
            <v>3</v>
          </cell>
        </row>
        <row r="167">
          <cell r="A167">
            <v>359</v>
          </cell>
          <cell r="B167" t="str">
            <v>3/4 Pink (Azalea)</v>
          </cell>
          <cell r="C167" t="str">
            <v>Claire</v>
          </cell>
          <cell r="D167" t="str">
            <v>Koznick</v>
          </cell>
          <cell r="E167" t="str">
            <v>F</v>
          </cell>
          <cell r="F167">
            <v>3</v>
          </cell>
        </row>
        <row r="168">
          <cell r="A168">
            <v>360</v>
          </cell>
          <cell r="B168" t="str">
            <v>3/4 Pink (Azalea)</v>
          </cell>
          <cell r="C168" t="str">
            <v>Isabelle</v>
          </cell>
          <cell r="D168" t="str">
            <v>Larson</v>
          </cell>
          <cell r="E168" t="str">
            <v>F</v>
          </cell>
          <cell r="F168">
            <v>4</v>
          </cell>
        </row>
        <row r="169">
          <cell r="A169">
            <v>361</v>
          </cell>
          <cell r="B169" t="str">
            <v>3/4 Pink (Azalea)</v>
          </cell>
          <cell r="C169" t="str">
            <v>Makaila</v>
          </cell>
          <cell r="D169" t="str">
            <v>Lesney</v>
          </cell>
          <cell r="E169" t="str">
            <v>F</v>
          </cell>
          <cell r="F169">
            <v>4</v>
          </cell>
        </row>
        <row r="170">
          <cell r="A170">
            <v>362</v>
          </cell>
          <cell r="B170" t="str">
            <v>3/4 Pink (Azalea)</v>
          </cell>
          <cell r="C170" t="str">
            <v>Greta</v>
          </cell>
          <cell r="D170" t="str">
            <v>Smith</v>
          </cell>
          <cell r="E170" t="str">
            <v>F</v>
          </cell>
          <cell r="F170">
            <v>4</v>
          </cell>
        </row>
        <row r="171">
          <cell r="A171">
            <v>448</v>
          </cell>
          <cell r="B171" t="str">
            <v>3/4 Royal Blue</v>
          </cell>
          <cell r="C171" t="str">
            <v>Jack</v>
          </cell>
          <cell r="D171" t="str">
            <v>Byers</v>
          </cell>
          <cell r="E171" t="str">
            <v>M</v>
          </cell>
          <cell r="F171">
            <v>3</v>
          </cell>
        </row>
        <row r="172">
          <cell r="A172">
            <v>449</v>
          </cell>
          <cell r="B172" t="str">
            <v>3/4 Royal Blue</v>
          </cell>
          <cell r="C172" t="str">
            <v>Aidan</v>
          </cell>
          <cell r="D172" t="str">
            <v>Heath</v>
          </cell>
          <cell r="E172" t="str">
            <v>M</v>
          </cell>
          <cell r="F172">
            <v>3</v>
          </cell>
        </row>
        <row r="173">
          <cell r="A173">
            <v>450</v>
          </cell>
          <cell r="B173" t="str">
            <v>3/4 Royal Blue</v>
          </cell>
          <cell r="C173" t="str">
            <v>Nathan</v>
          </cell>
          <cell r="D173" t="str">
            <v>Heath</v>
          </cell>
          <cell r="E173" t="str">
            <v>M</v>
          </cell>
          <cell r="F173">
            <v>3</v>
          </cell>
        </row>
        <row r="174">
          <cell r="A174">
            <v>451</v>
          </cell>
          <cell r="B174" t="str">
            <v>3/4 Royal Blue</v>
          </cell>
          <cell r="C174" t="str">
            <v>Gabriel</v>
          </cell>
          <cell r="D174" t="str">
            <v>Jacobson</v>
          </cell>
          <cell r="E174" t="str">
            <v>M</v>
          </cell>
          <cell r="F174">
            <v>3</v>
          </cell>
        </row>
        <row r="175">
          <cell r="A175">
            <v>452</v>
          </cell>
          <cell r="B175" t="str">
            <v>3/4 Royal Blue</v>
          </cell>
          <cell r="C175" t="str">
            <v>Tristan</v>
          </cell>
          <cell r="D175" t="str">
            <v>Melick</v>
          </cell>
          <cell r="E175" t="str">
            <v>M</v>
          </cell>
          <cell r="F175">
            <v>3</v>
          </cell>
        </row>
        <row r="176">
          <cell r="A176">
            <v>453</v>
          </cell>
          <cell r="B176" t="str">
            <v>3/4 Royal Blue</v>
          </cell>
          <cell r="C176" t="str">
            <v>Kaleb</v>
          </cell>
          <cell r="D176" t="str">
            <v>Miller</v>
          </cell>
          <cell r="E176" t="str">
            <v>M</v>
          </cell>
          <cell r="F176">
            <v>4</v>
          </cell>
        </row>
        <row r="177">
          <cell r="A177">
            <v>454</v>
          </cell>
          <cell r="B177" t="str">
            <v>3/4 Royal Blue</v>
          </cell>
          <cell r="C177" t="str">
            <v>Seth</v>
          </cell>
          <cell r="D177" t="str">
            <v>Paider</v>
          </cell>
          <cell r="E177" t="str">
            <v>M</v>
          </cell>
          <cell r="F177">
            <v>3</v>
          </cell>
        </row>
        <row r="178">
          <cell r="A178">
            <v>455</v>
          </cell>
          <cell r="B178" t="str">
            <v>3/4 Royal Blue</v>
          </cell>
          <cell r="C178" t="str">
            <v>Owen</v>
          </cell>
          <cell r="D178" t="str">
            <v>Segna</v>
          </cell>
          <cell r="E178" t="str">
            <v>M</v>
          </cell>
          <cell r="F178">
            <v>3</v>
          </cell>
        </row>
        <row r="179">
          <cell r="A179">
            <v>456</v>
          </cell>
          <cell r="B179" t="str">
            <v>3/4 Royal Blue</v>
          </cell>
          <cell r="C179" t="str">
            <v>Nicholas</v>
          </cell>
          <cell r="D179" t="str">
            <v>Shimota</v>
          </cell>
          <cell r="E179" t="str">
            <v>M</v>
          </cell>
          <cell r="F179">
            <v>3</v>
          </cell>
        </row>
        <row r="180">
          <cell r="A180">
            <v>457</v>
          </cell>
          <cell r="B180" t="str">
            <v>3/4 Royal Blue</v>
          </cell>
          <cell r="C180" t="str">
            <v>Kyle</v>
          </cell>
          <cell r="D180" t="str">
            <v>Smith</v>
          </cell>
          <cell r="E180" t="str">
            <v>M</v>
          </cell>
          <cell r="F180">
            <v>4</v>
          </cell>
        </row>
        <row r="181">
          <cell r="A181">
            <v>458</v>
          </cell>
          <cell r="B181" t="str">
            <v>3/4 Royal Blue</v>
          </cell>
          <cell r="C181" t="str">
            <v>Brody</v>
          </cell>
          <cell r="D181" t="str">
            <v>Suby</v>
          </cell>
          <cell r="E181" t="str">
            <v>M</v>
          </cell>
          <cell r="F181">
            <v>3</v>
          </cell>
        </row>
        <row r="182">
          <cell r="A182">
            <v>363</v>
          </cell>
          <cell r="B182" t="str">
            <v>3/4 Sapphire</v>
          </cell>
          <cell r="C182" t="str">
            <v>Annika</v>
          </cell>
          <cell r="D182" t="str">
            <v>Bakke</v>
          </cell>
          <cell r="E182" t="str">
            <v>F</v>
          </cell>
          <cell r="F182">
            <v>3</v>
          </cell>
        </row>
        <row r="183">
          <cell r="A183">
            <v>364</v>
          </cell>
          <cell r="B183" t="str">
            <v>3/4 Sapphire</v>
          </cell>
          <cell r="C183" t="str">
            <v>Kate</v>
          </cell>
          <cell r="D183" t="str">
            <v>Bakke</v>
          </cell>
          <cell r="E183" t="str">
            <v>F</v>
          </cell>
          <cell r="F183">
            <v>3</v>
          </cell>
        </row>
        <row r="184">
          <cell r="A184">
            <v>365</v>
          </cell>
          <cell r="B184" t="str">
            <v>3/4 Sapphire</v>
          </cell>
          <cell r="C184" t="str">
            <v>Maggie</v>
          </cell>
          <cell r="D184" t="str">
            <v>Becker</v>
          </cell>
          <cell r="E184" t="str">
            <v>F</v>
          </cell>
          <cell r="F184">
            <v>3</v>
          </cell>
        </row>
        <row r="185">
          <cell r="A185">
            <v>366</v>
          </cell>
          <cell r="B185" t="str">
            <v>3/4 Sapphire</v>
          </cell>
          <cell r="C185" t="str">
            <v>Gabby</v>
          </cell>
          <cell r="D185" t="str">
            <v>Betton</v>
          </cell>
          <cell r="E185" t="str">
            <v>F</v>
          </cell>
          <cell r="F185">
            <v>3</v>
          </cell>
        </row>
        <row r="186">
          <cell r="A186">
            <v>367</v>
          </cell>
          <cell r="B186" t="str">
            <v>3/4 Sapphire</v>
          </cell>
          <cell r="C186" t="str">
            <v>Hannah</v>
          </cell>
          <cell r="D186" t="str">
            <v>Buckner</v>
          </cell>
          <cell r="E186" t="str">
            <v>F</v>
          </cell>
          <cell r="F186">
            <v>3</v>
          </cell>
        </row>
        <row r="187">
          <cell r="A187">
            <v>368</v>
          </cell>
          <cell r="B187" t="str">
            <v>3/4 Sapphire</v>
          </cell>
          <cell r="C187" t="str">
            <v>Avery</v>
          </cell>
          <cell r="D187" t="str">
            <v>DeBolt</v>
          </cell>
          <cell r="E187" t="str">
            <v>F</v>
          </cell>
          <cell r="F187">
            <v>3</v>
          </cell>
        </row>
        <row r="188">
          <cell r="A188">
            <v>369</v>
          </cell>
          <cell r="B188" t="str">
            <v>3/4 Sapphire</v>
          </cell>
          <cell r="C188" t="str">
            <v>Camelia</v>
          </cell>
          <cell r="D188" t="str">
            <v>Fuerst</v>
          </cell>
          <cell r="E188" t="str">
            <v>F</v>
          </cell>
          <cell r="F188">
            <v>4</v>
          </cell>
        </row>
        <row r="189">
          <cell r="A189">
            <v>370</v>
          </cell>
          <cell r="B189" t="str">
            <v>3/4 Sapphire</v>
          </cell>
          <cell r="C189" t="str">
            <v>Ella</v>
          </cell>
          <cell r="D189" t="str">
            <v>Granda</v>
          </cell>
          <cell r="E189" t="str">
            <v>F</v>
          </cell>
          <cell r="F189">
            <v>3</v>
          </cell>
        </row>
        <row r="190">
          <cell r="A190">
            <v>371</v>
          </cell>
          <cell r="B190" t="str">
            <v>3/4 Sapphire</v>
          </cell>
          <cell r="C190" t="str">
            <v>Ruby</v>
          </cell>
          <cell r="D190" t="str">
            <v>McPherson</v>
          </cell>
          <cell r="E190" t="str">
            <v>F</v>
          </cell>
          <cell r="F190">
            <v>4</v>
          </cell>
        </row>
        <row r="191">
          <cell r="A191">
            <v>372</v>
          </cell>
          <cell r="B191" t="str">
            <v>3/4 Sapphire</v>
          </cell>
          <cell r="C191" t="str">
            <v>Matu</v>
          </cell>
          <cell r="D191" t="str">
            <v>Mogaka</v>
          </cell>
          <cell r="E191" t="str">
            <v>F</v>
          </cell>
          <cell r="F191">
            <v>4</v>
          </cell>
        </row>
        <row r="192">
          <cell r="A192">
            <v>373</v>
          </cell>
          <cell r="B192" t="str">
            <v>3/4 Sapphire</v>
          </cell>
          <cell r="C192" t="str">
            <v>Daniella</v>
          </cell>
          <cell r="D192" t="str">
            <v>Mohs</v>
          </cell>
          <cell r="E192" t="str">
            <v>F</v>
          </cell>
          <cell r="F192">
            <v>4</v>
          </cell>
        </row>
        <row r="193">
          <cell r="A193">
            <v>374</v>
          </cell>
          <cell r="B193" t="str">
            <v>3/4 Sapphire</v>
          </cell>
          <cell r="C193" t="str">
            <v>Hope</v>
          </cell>
          <cell r="D193" t="str">
            <v>Regier</v>
          </cell>
          <cell r="E193" t="str">
            <v>F</v>
          </cell>
          <cell r="F193">
            <v>4</v>
          </cell>
        </row>
        <row r="194">
          <cell r="A194">
            <v>375</v>
          </cell>
          <cell r="B194" t="str">
            <v>3/4 Sapphire</v>
          </cell>
          <cell r="C194" t="str">
            <v>Lauren</v>
          </cell>
          <cell r="D194" t="str">
            <v>Scheurer</v>
          </cell>
          <cell r="E194" t="str">
            <v>F</v>
          </cell>
          <cell r="F194">
            <v>4</v>
          </cell>
        </row>
        <row r="195">
          <cell r="A195">
            <v>376</v>
          </cell>
          <cell r="B195" t="str">
            <v>3/4 Sapphire</v>
          </cell>
          <cell r="C195" t="str">
            <v>Rylie</v>
          </cell>
          <cell r="D195" t="str">
            <v>Soens</v>
          </cell>
          <cell r="E195" t="str">
            <v>F</v>
          </cell>
          <cell r="F195">
            <v>3</v>
          </cell>
        </row>
        <row r="196">
          <cell r="A196">
            <v>377</v>
          </cell>
          <cell r="B196" t="str">
            <v>3/4 Sapphire</v>
          </cell>
          <cell r="C196" t="str">
            <v>Joelie</v>
          </cell>
          <cell r="D196" t="str">
            <v>Vossen</v>
          </cell>
          <cell r="E196" t="str">
            <v>F</v>
          </cell>
          <cell r="F196">
            <v>3</v>
          </cell>
        </row>
        <row r="197">
          <cell r="A197">
            <v>414</v>
          </cell>
          <cell r="B197" t="str">
            <v>3/4 Texas Orange</v>
          </cell>
          <cell r="C197" t="str">
            <v>Casey</v>
          </cell>
          <cell r="D197" t="str">
            <v>Anderson</v>
          </cell>
          <cell r="E197" t="str">
            <v>M</v>
          </cell>
          <cell r="F197">
            <v>3</v>
          </cell>
        </row>
        <row r="198">
          <cell r="A198">
            <v>415</v>
          </cell>
          <cell r="B198" t="str">
            <v>3/4 Texas Orange</v>
          </cell>
          <cell r="C198" t="str">
            <v>Carter</v>
          </cell>
          <cell r="D198" t="str">
            <v>Busenbark</v>
          </cell>
          <cell r="E198" t="str">
            <v>M</v>
          </cell>
          <cell r="F198">
            <v>3</v>
          </cell>
        </row>
        <row r="199">
          <cell r="A199">
            <v>416</v>
          </cell>
          <cell r="B199" t="str">
            <v>3/4 Texas Orange</v>
          </cell>
          <cell r="C199" t="str">
            <v>Cole</v>
          </cell>
          <cell r="D199" t="str">
            <v>Christenson</v>
          </cell>
          <cell r="E199" t="str">
            <v>M</v>
          </cell>
          <cell r="F199">
            <v>4</v>
          </cell>
        </row>
        <row r="200">
          <cell r="A200">
            <v>417</v>
          </cell>
          <cell r="B200" t="str">
            <v>3/4 Texas Orange</v>
          </cell>
          <cell r="C200" t="str">
            <v>Tyler</v>
          </cell>
          <cell r="D200" t="str">
            <v>Christianson</v>
          </cell>
          <cell r="E200" t="str">
            <v>M</v>
          </cell>
          <cell r="F200">
            <v>3</v>
          </cell>
        </row>
        <row r="201">
          <cell r="A201">
            <v>418</v>
          </cell>
          <cell r="B201" t="str">
            <v>3/4 Texas Orange</v>
          </cell>
          <cell r="C201" t="str">
            <v>Kameron</v>
          </cell>
          <cell r="D201" t="str">
            <v>Greenwaldt</v>
          </cell>
          <cell r="E201" t="str">
            <v>M</v>
          </cell>
          <cell r="F201">
            <v>3</v>
          </cell>
        </row>
        <row r="202">
          <cell r="A202">
            <v>419</v>
          </cell>
          <cell r="B202" t="str">
            <v>3/4 Texas Orange</v>
          </cell>
          <cell r="C202" t="str">
            <v>Gavin</v>
          </cell>
          <cell r="D202" t="str">
            <v>Griffin</v>
          </cell>
          <cell r="E202" t="str">
            <v>M</v>
          </cell>
          <cell r="F202">
            <v>4</v>
          </cell>
        </row>
        <row r="203">
          <cell r="A203">
            <v>420</v>
          </cell>
          <cell r="B203" t="str">
            <v>3/4 Texas Orange</v>
          </cell>
          <cell r="C203" t="str">
            <v>Monroe</v>
          </cell>
          <cell r="D203" t="str">
            <v>Jackson</v>
          </cell>
          <cell r="E203" t="str">
            <v>M</v>
          </cell>
          <cell r="F203">
            <v>4</v>
          </cell>
        </row>
        <row r="204">
          <cell r="A204">
            <v>421</v>
          </cell>
          <cell r="B204" t="str">
            <v>3/4 Texas Orange</v>
          </cell>
          <cell r="C204" t="str">
            <v>Finn</v>
          </cell>
          <cell r="D204" t="str">
            <v>Johnson</v>
          </cell>
          <cell r="E204" t="str">
            <v>M</v>
          </cell>
          <cell r="F204">
            <v>3</v>
          </cell>
        </row>
        <row r="205">
          <cell r="A205">
            <v>422</v>
          </cell>
          <cell r="B205" t="str">
            <v>3/4 Texas Orange</v>
          </cell>
          <cell r="C205" t="str">
            <v>Jake</v>
          </cell>
          <cell r="D205" t="str">
            <v>Teichroew</v>
          </cell>
          <cell r="E205" t="str">
            <v>M</v>
          </cell>
          <cell r="F205">
            <v>3</v>
          </cell>
        </row>
        <row r="206">
          <cell r="A206">
            <v>423</v>
          </cell>
          <cell r="B206" t="str">
            <v>3/4 Texas Orange</v>
          </cell>
          <cell r="C206" t="str">
            <v>John</v>
          </cell>
          <cell r="D206" t="str">
            <v>Trish</v>
          </cell>
          <cell r="E206" t="str">
            <v>M</v>
          </cell>
          <cell r="F206">
            <v>3</v>
          </cell>
        </row>
        <row r="207">
          <cell r="A207">
            <v>424</v>
          </cell>
          <cell r="B207" t="str">
            <v>3/4 Texas Orange</v>
          </cell>
          <cell r="C207" t="str">
            <v>Sam</v>
          </cell>
          <cell r="D207" t="str">
            <v>Wheatcraft</v>
          </cell>
          <cell r="E207" t="str">
            <v>M</v>
          </cell>
          <cell r="F207">
            <v>4</v>
          </cell>
        </row>
        <row r="208">
          <cell r="A208">
            <v>518</v>
          </cell>
          <cell r="B208" t="str">
            <v>5 Bright Pink (Heliconia)</v>
          </cell>
          <cell r="C208" t="str">
            <v>Brycelyn</v>
          </cell>
          <cell r="D208" t="str">
            <v>Brewster</v>
          </cell>
          <cell r="E208" t="str">
            <v>F</v>
          </cell>
          <cell r="F208">
            <v>5</v>
          </cell>
        </row>
        <row r="209">
          <cell r="A209">
            <v>519</v>
          </cell>
          <cell r="B209" t="str">
            <v>5 Bright Pink (Heliconia)</v>
          </cell>
          <cell r="C209" t="str">
            <v>Hannah</v>
          </cell>
          <cell r="D209" t="str">
            <v>Busenbark</v>
          </cell>
          <cell r="E209" t="str">
            <v>F</v>
          </cell>
          <cell r="F209">
            <v>5</v>
          </cell>
        </row>
        <row r="210">
          <cell r="A210">
            <v>520</v>
          </cell>
          <cell r="B210" t="str">
            <v>5 Bright Pink (Heliconia)</v>
          </cell>
          <cell r="C210" t="str">
            <v>Kaydince</v>
          </cell>
          <cell r="D210" t="str">
            <v>Fetzek</v>
          </cell>
          <cell r="E210" t="str">
            <v>F</v>
          </cell>
          <cell r="F210">
            <v>5</v>
          </cell>
        </row>
        <row r="211">
          <cell r="A211">
            <v>521</v>
          </cell>
          <cell r="B211" t="str">
            <v>5 Bright Pink (Heliconia)</v>
          </cell>
          <cell r="C211" t="str">
            <v>Ella</v>
          </cell>
          <cell r="D211" t="str">
            <v>Hinderaker</v>
          </cell>
          <cell r="E211" t="str">
            <v>F</v>
          </cell>
          <cell r="F211">
            <v>5</v>
          </cell>
        </row>
        <row r="212">
          <cell r="A212">
            <v>522</v>
          </cell>
          <cell r="B212" t="str">
            <v>5 Bright Pink (Heliconia)</v>
          </cell>
          <cell r="C212" t="str">
            <v>Grace</v>
          </cell>
          <cell r="D212" t="str">
            <v>Jasperson</v>
          </cell>
          <cell r="E212" t="str">
            <v>F</v>
          </cell>
          <cell r="F212">
            <v>5</v>
          </cell>
        </row>
        <row r="213">
          <cell r="A213">
            <v>523</v>
          </cell>
          <cell r="B213" t="str">
            <v>5 Bright Pink (Heliconia)</v>
          </cell>
          <cell r="C213" t="str">
            <v>Katarina</v>
          </cell>
          <cell r="D213" t="str">
            <v>Nelson</v>
          </cell>
          <cell r="E213" t="str">
            <v>F</v>
          </cell>
          <cell r="F213">
            <v>5</v>
          </cell>
        </row>
        <row r="214">
          <cell r="A214">
            <v>524</v>
          </cell>
          <cell r="B214" t="str">
            <v>5 Bright Pink (Heliconia)</v>
          </cell>
          <cell r="C214" t="str">
            <v>Ellie</v>
          </cell>
          <cell r="D214" t="str">
            <v>Shaskey</v>
          </cell>
          <cell r="E214" t="str">
            <v>F</v>
          </cell>
          <cell r="F214">
            <v>5</v>
          </cell>
        </row>
        <row r="215">
          <cell r="A215">
            <v>525</v>
          </cell>
          <cell r="B215" t="str">
            <v>5 Bright Pink (Heliconia)</v>
          </cell>
          <cell r="C215" t="str">
            <v>Lauren</v>
          </cell>
          <cell r="D215" t="str">
            <v>Weesner</v>
          </cell>
          <cell r="E215" t="str">
            <v>F</v>
          </cell>
          <cell r="F215">
            <v>5</v>
          </cell>
        </row>
        <row r="216">
          <cell r="A216">
            <v>537</v>
          </cell>
          <cell r="B216" t="str">
            <v>5 Irish Green</v>
          </cell>
          <cell r="C216" t="str">
            <v>Braden</v>
          </cell>
          <cell r="D216" t="str">
            <v>Abbey</v>
          </cell>
          <cell r="E216" t="str">
            <v>M</v>
          </cell>
          <cell r="F216">
            <v>5</v>
          </cell>
        </row>
        <row r="217">
          <cell r="A217">
            <v>538</v>
          </cell>
          <cell r="B217" t="str">
            <v>5 Irish Green</v>
          </cell>
          <cell r="C217" t="str">
            <v>Keagan</v>
          </cell>
          <cell r="D217" t="str">
            <v>DeCramer</v>
          </cell>
          <cell r="E217" t="str">
            <v>M</v>
          </cell>
          <cell r="F217">
            <v>5</v>
          </cell>
        </row>
        <row r="218">
          <cell r="A218">
            <v>539</v>
          </cell>
          <cell r="B218" t="str">
            <v>5 Irish Green</v>
          </cell>
          <cell r="C218" t="str">
            <v>Jaron</v>
          </cell>
          <cell r="D218" t="str">
            <v>Deutsch</v>
          </cell>
          <cell r="E218" t="str">
            <v>M</v>
          </cell>
          <cell r="F218">
            <v>5</v>
          </cell>
        </row>
        <row r="219">
          <cell r="A219">
            <v>540</v>
          </cell>
          <cell r="B219" t="str">
            <v>5 Irish Green</v>
          </cell>
          <cell r="C219" t="str">
            <v>Jaden</v>
          </cell>
          <cell r="D219" t="str">
            <v>Johnson</v>
          </cell>
          <cell r="E219" t="str">
            <v>M</v>
          </cell>
          <cell r="F219">
            <v>5</v>
          </cell>
        </row>
        <row r="220">
          <cell r="A220">
            <v>541</v>
          </cell>
          <cell r="B220" t="str">
            <v>5 Irish Green</v>
          </cell>
          <cell r="C220" t="str">
            <v>Nikolas</v>
          </cell>
          <cell r="D220" t="str">
            <v>Mitchell</v>
          </cell>
          <cell r="E220" t="str">
            <v>M</v>
          </cell>
          <cell r="F220">
            <v>5</v>
          </cell>
        </row>
        <row r="221">
          <cell r="A221">
            <v>542</v>
          </cell>
          <cell r="B221" t="str">
            <v>5 Irish Green</v>
          </cell>
          <cell r="C221" t="str">
            <v>Cade</v>
          </cell>
          <cell r="D221" t="str">
            <v>Murphy</v>
          </cell>
          <cell r="E221" t="str">
            <v>M</v>
          </cell>
          <cell r="F221">
            <v>5</v>
          </cell>
        </row>
        <row r="222">
          <cell r="A222">
            <v>543</v>
          </cell>
          <cell r="B222" t="str">
            <v>5 Irish Green</v>
          </cell>
          <cell r="C222" t="str">
            <v>Tommy</v>
          </cell>
          <cell r="D222" t="str">
            <v>Niggeling</v>
          </cell>
          <cell r="E222" t="str">
            <v>M</v>
          </cell>
          <cell r="F222">
            <v>5</v>
          </cell>
        </row>
        <row r="223">
          <cell r="A223">
            <v>544</v>
          </cell>
          <cell r="B223" t="str">
            <v>5 Irish Green</v>
          </cell>
          <cell r="C223" t="str">
            <v>Gabriel</v>
          </cell>
          <cell r="D223" t="str">
            <v>Phinney</v>
          </cell>
          <cell r="E223" t="str">
            <v>M</v>
          </cell>
          <cell r="F223">
            <v>5</v>
          </cell>
        </row>
        <row r="224">
          <cell r="A224">
            <v>545</v>
          </cell>
          <cell r="B224" t="str">
            <v>5 Irish Green</v>
          </cell>
          <cell r="C224" t="str">
            <v>Sam</v>
          </cell>
          <cell r="D224" t="str">
            <v>Purdy</v>
          </cell>
          <cell r="E224" t="str">
            <v>M</v>
          </cell>
          <cell r="F224">
            <v>5</v>
          </cell>
        </row>
        <row r="225">
          <cell r="A225">
            <v>546</v>
          </cell>
          <cell r="B225" t="str">
            <v>5 Irish Green</v>
          </cell>
          <cell r="C225" t="str">
            <v>Chase</v>
          </cell>
          <cell r="D225" t="str">
            <v>Randall</v>
          </cell>
          <cell r="E225" t="str">
            <v>M</v>
          </cell>
          <cell r="F225">
            <v>5</v>
          </cell>
        </row>
        <row r="226">
          <cell r="A226">
            <v>547</v>
          </cell>
          <cell r="B226" t="str">
            <v>5 Irish Green</v>
          </cell>
          <cell r="C226" t="str">
            <v>Mason</v>
          </cell>
          <cell r="D226" t="str">
            <v>Reuvers</v>
          </cell>
          <cell r="E226" t="str">
            <v>M</v>
          </cell>
          <cell r="F226">
            <v>5</v>
          </cell>
        </row>
        <row r="227">
          <cell r="A227">
            <v>548</v>
          </cell>
          <cell r="B227" t="str">
            <v>5 Irish Green</v>
          </cell>
          <cell r="C227" t="str">
            <v>Aidan</v>
          </cell>
          <cell r="D227" t="str">
            <v>Roy</v>
          </cell>
          <cell r="E227" t="str">
            <v>M</v>
          </cell>
          <cell r="F227">
            <v>5</v>
          </cell>
        </row>
        <row r="228">
          <cell r="A228">
            <v>549</v>
          </cell>
          <cell r="B228" t="str">
            <v>5 Irish Green</v>
          </cell>
          <cell r="C228" t="str">
            <v>Max</v>
          </cell>
          <cell r="D228" t="str">
            <v>Stubbings</v>
          </cell>
          <cell r="E228" t="str">
            <v>M</v>
          </cell>
          <cell r="F228">
            <v>5</v>
          </cell>
        </row>
        <row r="229">
          <cell r="A229">
            <v>550</v>
          </cell>
          <cell r="B229" t="str">
            <v>5 Navy</v>
          </cell>
          <cell r="C229" t="str">
            <v>Braxton</v>
          </cell>
          <cell r="D229" t="str">
            <v>Abraham</v>
          </cell>
          <cell r="E229" t="str">
            <v>M</v>
          </cell>
          <cell r="F229">
            <v>5</v>
          </cell>
        </row>
        <row r="230">
          <cell r="A230">
            <v>551</v>
          </cell>
          <cell r="B230" t="str">
            <v>5 Navy</v>
          </cell>
          <cell r="C230" t="str">
            <v>Zach</v>
          </cell>
          <cell r="D230" t="str">
            <v>Enebak</v>
          </cell>
          <cell r="E230" t="str">
            <v>M</v>
          </cell>
          <cell r="F230">
            <v>5</v>
          </cell>
        </row>
        <row r="231">
          <cell r="A231">
            <v>552</v>
          </cell>
          <cell r="B231" t="str">
            <v>5 Navy</v>
          </cell>
          <cell r="C231" t="str">
            <v>Jack</v>
          </cell>
          <cell r="D231" t="str">
            <v>Hall</v>
          </cell>
          <cell r="E231" t="str">
            <v>M</v>
          </cell>
          <cell r="F231">
            <v>5</v>
          </cell>
        </row>
        <row r="232">
          <cell r="A232">
            <v>553</v>
          </cell>
          <cell r="B232" t="str">
            <v>5 Navy</v>
          </cell>
          <cell r="C232" t="str">
            <v>Max</v>
          </cell>
          <cell r="D232" t="str">
            <v>Kasal</v>
          </cell>
          <cell r="E232" t="str">
            <v>M</v>
          </cell>
          <cell r="F232">
            <v>5</v>
          </cell>
        </row>
        <row r="233">
          <cell r="A233">
            <v>554</v>
          </cell>
          <cell r="B233" t="str">
            <v>5 Navy</v>
          </cell>
          <cell r="C233" t="str">
            <v>Isaac</v>
          </cell>
          <cell r="D233" t="str">
            <v>Kellar</v>
          </cell>
          <cell r="E233" t="str">
            <v>M</v>
          </cell>
          <cell r="F233">
            <v>5</v>
          </cell>
        </row>
        <row r="234">
          <cell r="A234">
            <v>555</v>
          </cell>
          <cell r="B234" t="str">
            <v>5 Navy</v>
          </cell>
          <cell r="C234" t="str">
            <v>Mitchel</v>
          </cell>
          <cell r="D234" t="str">
            <v>Myers</v>
          </cell>
          <cell r="E234" t="str">
            <v>M</v>
          </cell>
          <cell r="F234">
            <v>5</v>
          </cell>
        </row>
        <row r="235">
          <cell r="A235">
            <v>556</v>
          </cell>
          <cell r="B235" t="str">
            <v>5 Navy</v>
          </cell>
          <cell r="C235" t="str">
            <v>Andrew</v>
          </cell>
          <cell r="D235" t="str">
            <v>Sarych</v>
          </cell>
          <cell r="E235" t="str">
            <v>M</v>
          </cell>
          <cell r="F235">
            <v>5</v>
          </cell>
        </row>
        <row r="236">
          <cell r="A236">
            <v>557</v>
          </cell>
          <cell r="B236" t="str">
            <v>5 Navy</v>
          </cell>
          <cell r="C236" t="str">
            <v>DanielCole</v>
          </cell>
          <cell r="D236" t="str">
            <v>Schlaefer</v>
          </cell>
          <cell r="E236" t="str">
            <v>M</v>
          </cell>
          <cell r="F236">
            <v>5</v>
          </cell>
        </row>
        <row r="237">
          <cell r="A237">
            <v>558</v>
          </cell>
          <cell r="B237" t="str">
            <v>5 Navy</v>
          </cell>
          <cell r="C237" t="str">
            <v>Kolby</v>
          </cell>
          <cell r="D237" t="str">
            <v>Smith</v>
          </cell>
          <cell r="E237" t="str">
            <v>M</v>
          </cell>
          <cell r="F237">
            <v>5</v>
          </cell>
        </row>
        <row r="238">
          <cell r="A238">
            <v>559</v>
          </cell>
          <cell r="B238" t="str">
            <v>5 Navy</v>
          </cell>
          <cell r="C238" t="str">
            <v>Jack</v>
          </cell>
          <cell r="D238" t="str">
            <v>Taggart</v>
          </cell>
          <cell r="E238" t="str">
            <v>M</v>
          </cell>
          <cell r="F238">
            <v>5</v>
          </cell>
        </row>
        <row r="239">
          <cell r="A239">
            <v>560</v>
          </cell>
          <cell r="B239" t="str">
            <v>5 Navy</v>
          </cell>
          <cell r="C239" t="str">
            <v>Joseph</v>
          </cell>
          <cell r="D239" t="str">
            <v>Ulmen</v>
          </cell>
          <cell r="E239" t="str">
            <v>M</v>
          </cell>
          <cell r="F239">
            <v>5</v>
          </cell>
        </row>
        <row r="240">
          <cell r="A240">
            <v>561</v>
          </cell>
          <cell r="B240" t="str">
            <v>5 Navy</v>
          </cell>
          <cell r="C240" t="str">
            <v>Ashton</v>
          </cell>
          <cell r="D240" t="str">
            <v>Volkmann</v>
          </cell>
          <cell r="E240" t="str">
            <v>M</v>
          </cell>
          <cell r="F240">
            <v>5</v>
          </cell>
        </row>
        <row r="241">
          <cell r="A241">
            <v>562</v>
          </cell>
          <cell r="B241" t="str">
            <v>5 Navy</v>
          </cell>
          <cell r="C241" t="str">
            <v>Oliver</v>
          </cell>
          <cell r="D241" t="str">
            <v>Zschoche</v>
          </cell>
          <cell r="E241" t="str">
            <v>M</v>
          </cell>
          <cell r="F241">
            <v>5</v>
          </cell>
        </row>
        <row r="242">
          <cell r="A242">
            <v>508</v>
          </cell>
          <cell r="B242" t="str">
            <v>5 Orange</v>
          </cell>
          <cell r="C242" t="str">
            <v>Laura</v>
          </cell>
          <cell r="D242" t="str">
            <v>Cochran</v>
          </cell>
          <cell r="E242" t="str">
            <v>F</v>
          </cell>
          <cell r="F242">
            <v>5</v>
          </cell>
        </row>
        <row r="243">
          <cell r="A243">
            <v>509</v>
          </cell>
          <cell r="B243" t="str">
            <v>5 Orange</v>
          </cell>
          <cell r="C243" t="str">
            <v>Nina</v>
          </cell>
          <cell r="D243" t="str">
            <v>Conger</v>
          </cell>
          <cell r="E243" t="str">
            <v>F</v>
          </cell>
          <cell r="F243">
            <v>5</v>
          </cell>
        </row>
        <row r="244">
          <cell r="A244">
            <v>510</v>
          </cell>
          <cell r="B244" t="str">
            <v>5 Orange</v>
          </cell>
          <cell r="C244" t="str">
            <v>Anna</v>
          </cell>
          <cell r="D244" t="str">
            <v>Groff</v>
          </cell>
          <cell r="E244" t="str">
            <v>F</v>
          </cell>
          <cell r="F244">
            <v>5</v>
          </cell>
        </row>
        <row r="245">
          <cell r="A245">
            <v>511</v>
          </cell>
          <cell r="B245" t="str">
            <v>5 Orange</v>
          </cell>
          <cell r="C245" t="str">
            <v>Maggie</v>
          </cell>
          <cell r="D245" t="str">
            <v>Leach</v>
          </cell>
          <cell r="E245" t="str">
            <v>F</v>
          </cell>
          <cell r="F245">
            <v>5</v>
          </cell>
        </row>
        <row r="246">
          <cell r="A246">
            <v>512</v>
          </cell>
          <cell r="B246" t="str">
            <v>5 Orange</v>
          </cell>
          <cell r="C246" t="str">
            <v>Faith</v>
          </cell>
          <cell r="D246" t="str">
            <v>Ordorff</v>
          </cell>
          <cell r="E246" t="str">
            <v>F</v>
          </cell>
          <cell r="F246">
            <v>5</v>
          </cell>
        </row>
        <row r="247">
          <cell r="A247">
            <v>513</v>
          </cell>
          <cell r="B247" t="str">
            <v>5 Orange</v>
          </cell>
          <cell r="C247" t="str">
            <v>Isabella</v>
          </cell>
          <cell r="D247" t="str">
            <v>Rouse</v>
          </cell>
          <cell r="E247" t="str">
            <v>F</v>
          </cell>
          <cell r="F247">
            <v>5</v>
          </cell>
        </row>
        <row r="248">
          <cell r="A248">
            <v>514</v>
          </cell>
          <cell r="B248" t="str">
            <v>5 Orange</v>
          </cell>
          <cell r="C248" t="str">
            <v>Brooke</v>
          </cell>
          <cell r="D248" t="str">
            <v>Sauber</v>
          </cell>
          <cell r="E248" t="str">
            <v>F</v>
          </cell>
          <cell r="F248">
            <v>5</v>
          </cell>
        </row>
        <row r="249">
          <cell r="A249">
            <v>515</v>
          </cell>
          <cell r="B249" t="str">
            <v>5 Orange</v>
          </cell>
          <cell r="C249" t="str">
            <v>Mari</v>
          </cell>
          <cell r="D249" t="str">
            <v>Saufferer</v>
          </cell>
          <cell r="E249" t="str">
            <v>F</v>
          </cell>
          <cell r="F249">
            <v>5</v>
          </cell>
        </row>
        <row r="250">
          <cell r="A250">
            <v>516</v>
          </cell>
          <cell r="B250" t="str">
            <v>5 Orange</v>
          </cell>
          <cell r="C250" t="str">
            <v>Anne</v>
          </cell>
          <cell r="D250" t="str">
            <v>Schobel</v>
          </cell>
          <cell r="E250" t="str">
            <v>F</v>
          </cell>
          <cell r="F250">
            <v>5</v>
          </cell>
        </row>
        <row r="251">
          <cell r="A251">
            <v>517</v>
          </cell>
          <cell r="B251" t="str">
            <v>5 Orange</v>
          </cell>
          <cell r="C251" t="str">
            <v>Livia</v>
          </cell>
          <cell r="D251" t="str">
            <v>Volkmann</v>
          </cell>
          <cell r="E251" t="str">
            <v>F</v>
          </cell>
          <cell r="F251">
            <v>5</v>
          </cell>
        </row>
        <row r="252">
          <cell r="A252">
            <v>500</v>
          </cell>
          <cell r="B252" t="str">
            <v>5 Purple</v>
          </cell>
          <cell r="C252" t="str">
            <v>Magdalene</v>
          </cell>
          <cell r="D252" t="str">
            <v>Broback</v>
          </cell>
          <cell r="E252" t="str">
            <v>F</v>
          </cell>
          <cell r="F252">
            <v>5</v>
          </cell>
        </row>
        <row r="253">
          <cell r="A253">
            <v>501</v>
          </cell>
          <cell r="B253" t="str">
            <v>5 Purple</v>
          </cell>
          <cell r="C253" t="str">
            <v>Grete</v>
          </cell>
          <cell r="D253" t="str">
            <v>Engels</v>
          </cell>
          <cell r="E253" t="str">
            <v>F</v>
          </cell>
          <cell r="F253">
            <v>5</v>
          </cell>
        </row>
        <row r="254">
          <cell r="A254">
            <v>502</v>
          </cell>
          <cell r="B254" t="str">
            <v>5 Purple</v>
          </cell>
          <cell r="C254" t="str">
            <v>Michaela</v>
          </cell>
          <cell r="D254" t="str">
            <v>Juaire</v>
          </cell>
          <cell r="E254" t="str">
            <v>F</v>
          </cell>
          <cell r="F254">
            <v>5</v>
          </cell>
        </row>
        <row r="255">
          <cell r="A255">
            <v>503</v>
          </cell>
          <cell r="B255" t="str">
            <v>5 Purple</v>
          </cell>
          <cell r="C255" t="str">
            <v>Avery</v>
          </cell>
          <cell r="D255" t="str">
            <v>Kirsch</v>
          </cell>
          <cell r="E255" t="str">
            <v>F</v>
          </cell>
          <cell r="F255">
            <v>5</v>
          </cell>
        </row>
        <row r="256">
          <cell r="A256">
            <v>504</v>
          </cell>
          <cell r="B256" t="str">
            <v>5 Purple</v>
          </cell>
          <cell r="C256" t="str">
            <v>Olivia</v>
          </cell>
          <cell r="D256" t="str">
            <v>Purdy</v>
          </cell>
          <cell r="E256" t="str">
            <v>F</v>
          </cell>
          <cell r="F256">
            <v>5</v>
          </cell>
        </row>
        <row r="257">
          <cell r="A257">
            <v>505</v>
          </cell>
          <cell r="B257" t="str">
            <v>5 Purple</v>
          </cell>
          <cell r="C257" t="str">
            <v>Livia</v>
          </cell>
          <cell r="D257" t="str">
            <v>Rice</v>
          </cell>
          <cell r="E257" t="str">
            <v>F</v>
          </cell>
          <cell r="F257">
            <v>5</v>
          </cell>
        </row>
        <row r="258">
          <cell r="A258">
            <v>506</v>
          </cell>
          <cell r="B258" t="str">
            <v>5 Purple</v>
          </cell>
          <cell r="C258" t="str">
            <v>Hanah</v>
          </cell>
          <cell r="D258" t="str">
            <v>Robasse</v>
          </cell>
          <cell r="E258" t="str">
            <v>F</v>
          </cell>
          <cell r="F258">
            <v>5</v>
          </cell>
        </row>
        <row r="259">
          <cell r="A259">
            <v>507</v>
          </cell>
          <cell r="B259" t="str">
            <v>5 Purple</v>
          </cell>
          <cell r="C259" t="str">
            <v>Lydia</v>
          </cell>
          <cell r="D259" t="str">
            <v>Selig</v>
          </cell>
          <cell r="E259" t="str">
            <v>F</v>
          </cell>
          <cell r="F259">
            <v>5</v>
          </cell>
        </row>
        <row r="260">
          <cell r="A260">
            <v>563</v>
          </cell>
          <cell r="B260" t="str">
            <v>5 Red</v>
          </cell>
          <cell r="C260" t="str">
            <v>Kyle</v>
          </cell>
          <cell r="D260" t="str">
            <v>Barke</v>
          </cell>
          <cell r="E260" t="str">
            <v>M</v>
          </cell>
          <cell r="F260">
            <v>5</v>
          </cell>
        </row>
        <row r="261">
          <cell r="A261">
            <v>564</v>
          </cell>
          <cell r="B261" t="str">
            <v>5 Red</v>
          </cell>
          <cell r="C261" t="str">
            <v>Aiden</v>
          </cell>
          <cell r="D261" t="str">
            <v>Britton</v>
          </cell>
          <cell r="E261" t="str">
            <v>M</v>
          </cell>
          <cell r="F261">
            <v>5</v>
          </cell>
        </row>
        <row r="262">
          <cell r="A262">
            <v>565</v>
          </cell>
          <cell r="B262" t="str">
            <v>5 Red</v>
          </cell>
          <cell r="C262" t="str">
            <v>Will</v>
          </cell>
          <cell r="D262" t="str">
            <v>Chlebecek</v>
          </cell>
          <cell r="E262" t="str">
            <v>M</v>
          </cell>
          <cell r="F262">
            <v>5</v>
          </cell>
        </row>
        <row r="263">
          <cell r="A263">
            <v>566</v>
          </cell>
          <cell r="B263" t="str">
            <v>5 Red</v>
          </cell>
          <cell r="C263" t="str">
            <v>Maddox</v>
          </cell>
          <cell r="D263" t="str">
            <v>Craig</v>
          </cell>
          <cell r="E263" t="str">
            <v>M</v>
          </cell>
          <cell r="F263">
            <v>5</v>
          </cell>
        </row>
        <row r="264">
          <cell r="A264">
            <v>567</v>
          </cell>
          <cell r="B264" t="str">
            <v>5 Red</v>
          </cell>
          <cell r="C264" t="str">
            <v>Tyler</v>
          </cell>
          <cell r="D264" t="str">
            <v>Gorny</v>
          </cell>
          <cell r="E264" t="str">
            <v>M</v>
          </cell>
          <cell r="F264">
            <v>5</v>
          </cell>
        </row>
        <row r="265">
          <cell r="A265">
            <v>568</v>
          </cell>
          <cell r="B265" t="str">
            <v>5 Red</v>
          </cell>
          <cell r="C265" t="str">
            <v>Jackson</v>
          </cell>
          <cell r="D265" t="str">
            <v>Hanson</v>
          </cell>
          <cell r="E265" t="str">
            <v>M</v>
          </cell>
          <cell r="F265">
            <v>5</v>
          </cell>
        </row>
        <row r="266">
          <cell r="A266">
            <v>569</v>
          </cell>
          <cell r="B266" t="str">
            <v>5 Red</v>
          </cell>
          <cell r="C266" t="str">
            <v>Blake</v>
          </cell>
          <cell r="D266" t="str">
            <v>Howe</v>
          </cell>
          <cell r="E266" t="str">
            <v>M</v>
          </cell>
          <cell r="F266">
            <v>5</v>
          </cell>
        </row>
        <row r="267">
          <cell r="A267">
            <v>570</v>
          </cell>
          <cell r="B267" t="str">
            <v>5 Red</v>
          </cell>
          <cell r="C267" t="str">
            <v>Jake</v>
          </cell>
          <cell r="D267" t="str">
            <v>Johnson</v>
          </cell>
          <cell r="E267" t="str">
            <v>M</v>
          </cell>
          <cell r="F267">
            <v>5</v>
          </cell>
        </row>
        <row r="268">
          <cell r="A268">
            <v>571</v>
          </cell>
          <cell r="B268" t="str">
            <v>5 Red</v>
          </cell>
          <cell r="C268" t="str">
            <v>Logan</v>
          </cell>
          <cell r="D268" t="str">
            <v>Mayfield</v>
          </cell>
          <cell r="E268" t="str">
            <v>M</v>
          </cell>
          <cell r="F268">
            <v>5</v>
          </cell>
        </row>
        <row r="269">
          <cell r="A269">
            <v>572</v>
          </cell>
          <cell r="B269" t="str">
            <v>5 Red</v>
          </cell>
          <cell r="C269" t="str">
            <v>Nick</v>
          </cell>
          <cell r="D269" t="str">
            <v>Schuamcher</v>
          </cell>
          <cell r="E269" t="str">
            <v>M</v>
          </cell>
          <cell r="F269">
            <v>5</v>
          </cell>
        </row>
        <row r="270">
          <cell r="A270">
            <v>573</v>
          </cell>
          <cell r="B270" t="str">
            <v>5 Red</v>
          </cell>
          <cell r="C270" t="str">
            <v>Sony</v>
          </cell>
          <cell r="D270" t="str">
            <v>Simphilavong</v>
          </cell>
          <cell r="E270" t="str">
            <v>M</v>
          </cell>
          <cell r="F270">
            <v>5</v>
          </cell>
        </row>
        <row r="271">
          <cell r="A271">
            <v>574</v>
          </cell>
          <cell r="B271" t="str">
            <v>5 Red</v>
          </cell>
          <cell r="C271" t="str">
            <v>Dillon</v>
          </cell>
          <cell r="D271" t="str">
            <v>VonRuden</v>
          </cell>
          <cell r="E271" t="str">
            <v>M</v>
          </cell>
          <cell r="F271">
            <v>5</v>
          </cell>
        </row>
        <row r="272">
          <cell r="A272">
            <v>526</v>
          </cell>
          <cell r="B272" t="str">
            <v>5 Sport Grey</v>
          </cell>
          <cell r="C272" t="str">
            <v>Zachary</v>
          </cell>
          <cell r="D272" t="str">
            <v>Busenbark</v>
          </cell>
          <cell r="E272" t="str">
            <v>M</v>
          </cell>
          <cell r="F272">
            <v>5</v>
          </cell>
        </row>
        <row r="273">
          <cell r="A273">
            <v>527</v>
          </cell>
          <cell r="B273" t="str">
            <v>5 Sport Grey</v>
          </cell>
          <cell r="C273" t="str">
            <v>Will</v>
          </cell>
          <cell r="D273" t="str">
            <v>Byers</v>
          </cell>
          <cell r="E273" t="str">
            <v>M</v>
          </cell>
          <cell r="F273">
            <v>5</v>
          </cell>
        </row>
        <row r="274">
          <cell r="A274">
            <v>528</v>
          </cell>
          <cell r="B274" t="str">
            <v>5 Sport Grey</v>
          </cell>
          <cell r="C274" t="str">
            <v>Jaiden</v>
          </cell>
          <cell r="D274" t="str">
            <v>Cook</v>
          </cell>
          <cell r="E274" t="str">
            <v>M</v>
          </cell>
          <cell r="F274">
            <v>5</v>
          </cell>
        </row>
        <row r="275">
          <cell r="A275">
            <v>529</v>
          </cell>
          <cell r="B275" t="str">
            <v>5 Sport Grey</v>
          </cell>
          <cell r="C275" t="str">
            <v>Jackson</v>
          </cell>
          <cell r="D275" t="str">
            <v>Drent</v>
          </cell>
          <cell r="E275" t="str">
            <v>M</v>
          </cell>
          <cell r="F275">
            <v>5</v>
          </cell>
        </row>
        <row r="276">
          <cell r="A276">
            <v>530</v>
          </cell>
          <cell r="B276" t="str">
            <v>5 Sport Grey</v>
          </cell>
          <cell r="C276" t="str">
            <v>Benjamin</v>
          </cell>
          <cell r="D276" t="str">
            <v>Hunter</v>
          </cell>
          <cell r="E276" t="str">
            <v>M</v>
          </cell>
          <cell r="F276">
            <v>5</v>
          </cell>
        </row>
        <row r="277">
          <cell r="A277">
            <v>531</v>
          </cell>
          <cell r="B277" t="str">
            <v>5 Sport Grey</v>
          </cell>
          <cell r="C277" t="str">
            <v>Joshua</v>
          </cell>
          <cell r="D277" t="str">
            <v>Jacobson</v>
          </cell>
          <cell r="E277" t="str">
            <v>M</v>
          </cell>
          <cell r="F277">
            <v>5</v>
          </cell>
        </row>
        <row r="278">
          <cell r="A278">
            <v>532</v>
          </cell>
          <cell r="B278" t="str">
            <v>5 Sport Grey</v>
          </cell>
          <cell r="C278" t="str">
            <v>James</v>
          </cell>
          <cell r="D278" t="str">
            <v>Pavek</v>
          </cell>
          <cell r="E278" t="str">
            <v>M</v>
          </cell>
          <cell r="F278">
            <v>5</v>
          </cell>
        </row>
        <row r="279">
          <cell r="A279">
            <v>533</v>
          </cell>
          <cell r="B279" t="str">
            <v>5 Sport Grey</v>
          </cell>
          <cell r="C279" t="str">
            <v>Samuel</v>
          </cell>
          <cell r="D279" t="str">
            <v>Scheffler</v>
          </cell>
          <cell r="E279" t="str">
            <v>M</v>
          </cell>
          <cell r="F279">
            <v>5</v>
          </cell>
        </row>
        <row r="280">
          <cell r="A280">
            <v>534</v>
          </cell>
          <cell r="B280" t="str">
            <v>5 Sport Grey</v>
          </cell>
          <cell r="C280" t="str">
            <v>Jared</v>
          </cell>
          <cell r="D280" t="str">
            <v>Schmeling</v>
          </cell>
          <cell r="E280" t="str">
            <v>M</v>
          </cell>
          <cell r="F280">
            <v>5</v>
          </cell>
        </row>
        <row r="281">
          <cell r="A281">
            <v>535</v>
          </cell>
          <cell r="B281" t="str">
            <v>5 Sport Grey</v>
          </cell>
          <cell r="C281" t="str">
            <v>Drew</v>
          </cell>
          <cell r="D281" t="str">
            <v>Simonett</v>
          </cell>
          <cell r="E281" t="str">
            <v>M</v>
          </cell>
          <cell r="F281">
            <v>5</v>
          </cell>
        </row>
        <row r="282">
          <cell r="A282">
            <v>536</v>
          </cell>
          <cell r="B282" t="str">
            <v>5 Sport Grey</v>
          </cell>
          <cell r="C282" t="str">
            <v>David</v>
          </cell>
          <cell r="D282" t="str">
            <v>Verby</v>
          </cell>
          <cell r="E282" t="str">
            <v>M</v>
          </cell>
          <cell r="F282">
            <v>5</v>
          </cell>
        </row>
        <row r="283">
          <cell r="A283">
            <v>159</v>
          </cell>
          <cell r="B283" t="str">
            <v>K/1 Carolina Blue</v>
          </cell>
          <cell r="C283" t="str">
            <v>Isaac</v>
          </cell>
          <cell r="D283" t="str">
            <v>Carnes</v>
          </cell>
          <cell r="E283" t="str">
            <v>M</v>
          </cell>
          <cell r="F283">
            <v>1</v>
          </cell>
        </row>
        <row r="284">
          <cell r="A284">
            <v>160</v>
          </cell>
          <cell r="B284" t="str">
            <v>K/1 Carolina Blue</v>
          </cell>
          <cell r="C284" t="str">
            <v>Sidney</v>
          </cell>
          <cell r="D284" t="str">
            <v>Eastling</v>
          </cell>
          <cell r="E284" t="str">
            <v>F</v>
          </cell>
          <cell r="F284">
            <v>1</v>
          </cell>
        </row>
        <row r="285">
          <cell r="A285">
            <v>161</v>
          </cell>
          <cell r="B285" t="str">
            <v>K/1 Carolina Blue</v>
          </cell>
          <cell r="C285" t="str">
            <v>Trey</v>
          </cell>
          <cell r="D285" t="str">
            <v>Ebersole</v>
          </cell>
          <cell r="E285" t="str">
            <v>M</v>
          </cell>
          <cell r="F285">
            <v>0</v>
          </cell>
        </row>
        <row r="286">
          <cell r="A286">
            <v>162</v>
          </cell>
          <cell r="B286" t="str">
            <v>K/1 Carolina Blue</v>
          </cell>
          <cell r="C286" t="str">
            <v>Nohwa</v>
          </cell>
          <cell r="D286" t="str">
            <v>Fowler</v>
          </cell>
          <cell r="E286" t="str">
            <v>F</v>
          </cell>
          <cell r="F286">
            <v>1</v>
          </cell>
        </row>
        <row r="287">
          <cell r="A287">
            <v>163</v>
          </cell>
          <cell r="B287" t="str">
            <v>K/1 Carolina Blue</v>
          </cell>
          <cell r="C287" t="str">
            <v>Adelyn</v>
          </cell>
          <cell r="D287" t="str">
            <v>Frost</v>
          </cell>
          <cell r="E287" t="str">
            <v>F</v>
          </cell>
          <cell r="F287">
            <v>1</v>
          </cell>
        </row>
        <row r="288">
          <cell r="A288">
            <v>164</v>
          </cell>
          <cell r="B288" t="str">
            <v>K/1 Carolina Blue</v>
          </cell>
          <cell r="C288" t="str">
            <v>Henry</v>
          </cell>
          <cell r="D288" t="str">
            <v>Hoghaug</v>
          </cell>
          <cell r="E288" t="str">
            <v>M</v>
          </cell>
          <cell r="F288">
            <v>1</v>
          </cell>
        </row>
        <row r="289">
          <cell r="A289">
            <v>165</v>
          </cell>
          <cell r="B289" t="str">
            <v>K/1 Carolina Blue</v>
          </cell>
          <cell r="C289" t="str">
            <v>Landric</v>
          </cell>
          <cell r="D289" t="str">
            <v>Lawrence</v>
          </cell>
          <cell r="E289" t="str">
            <v>M</v>
          </cell>
          <cell r="F289">
            <v>1</v>
          </cell>
        </row>
        <row r="290">
          <cell r="A290">
            <v>166</v>
          </cell>
          <cell r="B290" t="str">
            <v>K/1 Carolina Blue</v>
          </cell>
          <cell r="C290" t="str">
            <v>Nick</v>
          </cell>
          <cell r="D290" t="str">
            <v>Leland</v>
          </cell>
          <cell r="E290" t="str">
            <v>M</v>
          </cell>
          <cell r="F290">
            <v>1</v>
          </cell>
        </row>
        <row r="291">
          <cell r="A291">
            <v>167</v>
          </cell>
          <cell r="B291" t="str">
            <v>K/1 Carolina Blue</v>
          </cell>
          <cell r="C291" t="str">
            <v>Charles</v>
          </cell>
          <cell r="D291" t="str">
            <v>Narcum</v>
          </cell>
          <cell r="E291" t="str">
            <v>M</v>
          </cell>
          <cell r="F291">
            <v>1</v>
          </cell>
        </row>
        <row r="292">
          <cell r="A292">
            <v>168</v>
          </cell>
          <cell r="B292" t="str">
            <v>K/1 Carolina Blue</v>
          </cell>
          <cell r="C292" t="str">
            <v>Justin</v>
          </cell>
          <cell r="D292" t="str">
            <v>Ruhland</v>
          </cell>
          <cell r="E292" t="str">
            <v>M</v>
          </cell>
          <cell r="F292">
            <v>1</v>
          </cell>
        </row>
        <row r="293">
          <cell r="A293">
            <v>169</v>
          </cell>
          <cell r="B293" t="str">
            <v>K/1 Carolina Blue</v>
          </cell>
          <cell r="C293" t="str">
            <v>Owen</v>
          </cell>
          <cell r="D293" t="str">
            <v>Siebels</v>
          </cell>
          <cell r="E293" t="str">
            <v>M</v>
          </cell>
          <cell r="F293">
            <v>1</v>
          </cell>
        </row>
        <row r="294">
          <cell r="A294">
            <v>170</v>
          </cell>
          <cell r="B294" t="str">
            <v>K/1 Daisy</v>
          </cell>
          <cell r="C294" t="str">
            <v>Pierce</v>
          </cell>
          <cell r="D294" t="str">
            <v>Buckley</v>
          </cell>
          <cell r="E294" t="str">
            <v>M</v>
          </cell>
          <cell r="F294">
            <v>1</v>
          </cell>
        </row>
        <row r="295">
          <cell r="A295">
            <v>171</v>
          </cell>
          <cell r="B295" t="str">
            <v>K/1 Daisy</v>
          </cell>
          <cell r="C295" t="str">
            <v>Owen</v>
          </cell>
          <cell r="D295" t="str">
            <v>Erickson</v>
          </cell>
          <cell r="E295" t="str">
            <v>M</v>
          </cell>
          <cell r="F295">
            <v>1</v>
          </cell>
        </row>
        <row r="296">
          <cell r="A296">
            <v>172</v>
          </cell>
          <cell r="B296" t="str">
            <v>K/1 Daisy</v>
          </cell>
          <cell r="C296" t="str">
            <v>Mason</v>
          </cell>
          <cell r="D296" t="str">
            <v>Hrdlicka</v>
          </cell>
          <cell r="E296" t="str">
            <v>M</v>
          </cell>
          <cell r="F296">
            <v>0</v>
          </cell>
        </row>
        <row r="297">
          <cell r="A297">
            <v>173</v>
          </cell>
          <cell r="B297" t="str">
            <v>K/1 Daisy</v>
          </cell>
          <cell r="C297" t="str">
            <v>Addie</v>
          </cell>
          <cell r="D297" t="str">
            <v>Huffman</v>
          </cell>
          <cell r="E297" t="str">
            <v>F</v>
          </cell>
          <cell r="F297">
            <v>0</v>
          </cell>
        </row>
        <row r="298">
          <cell r="A298">
            <v>174</v>
          </cell>
          <cell r="B298" t="str">
            <v>K/1 Daisy</v>
          </cell>
          <cell r="C298" t="str">
            <v>Vivek</v>
          </cell>
          <cell r="D298" t="str">
            <v>Jawahir</v>
          </cell>
          <cell r="E298" t="str">
            <v>M</v>
          </cell>
          <cell r="F298">
            <v>1</v>
          </cell>
        </row>
        <row r="299">
          <cell r="A299">
            <v>175</v>
          </cell>
          <cell r="B299" t="str">
            <v>K/1 Daisy</v>
          </cell>
          <cell r="C299" t="str">
            <v>Natalie</v>
          </cell>
          <cell r="D299" t="str">
            <v>Markstrom</v>
          </cell>
          <cell r="E299" t="str">
            <v>F</v>
          </cell>
          <cell r="F299">
            <v>1</v>
          </cell>
        </row>
        <row r="300">
          <cell r="A300">
            <v>176</v>
          </cell>
          <cell r="B300" t="str">
            <v>K/1 Daisy</v>
          </cell>
          <cell r="C300" t="str">
            <v>Keegan</v>
          </cell>
          <cell r="D300" t="str">
            <v>McCarty</v>
          </cell>
          <cell r="E300" t="str">
            <v>M</v>
          </cell>
          <cell r="F300">
            <v>1</v>
          </cell>
        </row>
        <row r="301">
          <cell r="A301">
            <v>177</v>
          </cell>
          <cell r="B301" t="str">
            <v>K/1 Daisy</v>
          </cell>
          <cell r="C301" t="str">
            <v>Ethan</v>
          </cell>
          <cell r="D301" t="str">
            <v>Mrnak</v>
          </cell>
          <cell r="E301" t="str">
            <v>M</v>
          </cell>
          <cell r="F301">
            <v>1</v>
          </cell>
        </row>
        <row r="302">
          <cell r="A302">
            <v>178</v>
          </cell>
          <cell r="B302" t="str">
            <v>K/1 Daisy</v>
          </cell>
          <cell r="C302" t="str">
            <v>Cooper</v>
          </cell>
          <cell r="D302" t="str">
            <v>Palmen</v>
          </cell>
          <cell r="E302" t="str">
            <v>M</v>
          </cell>
          <cell r="F302">
            <v>0</v>
          </cell>
        </row>
        <row r="303">
          <cell r="A303">
            <v>179</v>
          </cell>
          <cell r="B303" t="str">
            <v>K/1 Daisy</v>
          </cell>
          <cell r="C303" t="str">
            <v>Hayden</v>
          </cell>
          <cell r="D303" t="str">
            <v>Regier</v>
          </cell>
          <cell r="E303" t="str">
            <v>F</v>
          </cell>
          <cell r="F303">
            <v>0</v>
          </cell>
        </row>
        <row r="304">
          <cell r="A304">
            <v>180</v>
          </cell>
          <cell r="B304" t="str">
            <v>K/1 Daisy</v>
          </cell>
          <cell r="C304" t="str">
            <v>Emma</v>
          </cell>
          <cell r="D304" t="str">
            <v>Shian</v>
          </cell>
          <cell r="E304" t="str">
            <v>F</v>
          </cell>
          <cell r="F304">
            <v>1</v>
          </cell>
        </row>
        <row r="305">
          <cell r="A305">
            <v>181</v>
          </cell>
          <cell r="B305" t="str">
            <v>K/1 Daisy</v>
          </cell>
          <cell r="C305" t="str">
            <v>Colton</v>
          </cell>
          <cell r="D305" t="str">
            <v>Smith</v>
          </cell>
          <cell r="E305" t="str">
            <v>M</v>
          </cell>
          <cell r="F305">
            <v>0</v>
          </cell>
        </row>
        <row r="306">
          <cell r="A306">
            <v>148</v>
          </cell>
          <cell r="B306" t="str">
            <v>K/1 Kelly Green</v>
          </cell>
          <cell r="C306" t="str">
            <v>Brandon</v>
          </cell>
          <cell r="D306" t="str">
            <v>Ahlvers</v>
          </cell>
          <cell r="E306" t="str">
            <v>M</v>
          </cell>
          <cell r="F306">
            <v>1</v>
          </cell>
        </row>
        <row r="307">
          <cell r="A307">
            <v>149</v>
          </cell>
          <cell r="B307" t="str">
            <v>K/1 Kelly Green</v>
          </cell>
          <cell r="C307" t="str">
            <v>Owen</v>
          </cell>
          <cell r="D307" t="str">
            <v>Cook</v>
          </cell>
          <cell r="E307" t="str">
            <v>M</v>
          </cell>
          <cell r="F307">
            <v>0</v>
          </cell>
        </row>
        <row r="308">
          <cell r="A308">
            <v>150</v>
          </cell>
          <cell r="B308" t="str">
            <v>K/1 Kelly Green</v>
          </cell>
          <cell r="C308" t="str">
            <v>Isla</v>
          </cell>
          <cell r="D308" t="str">
            <v>Cooper</v>
          </cell>
          <cell r="E308" t="str">
            <v>F</v>
          </cell>
          <cell r="F308">
            <v>0</v>
          </cell>
        </row>
        <row r="309">
          <cell r="A309">
            <v>151</v>
          </cell>
          <cell r="B309" t="str">
            <v>K/1 Kelly Green</v>
          </cell>
          <cell r="C309" t="str">
            <v>Matthew</v>
          </cell>
          <cell r="D309" t="str">
            <v>Haffely</v>
          </cell>
          <cell r="E309" t="str">
            <v>M</v>
          </cell>
          <cell r="F309">
            <v>1</v>
          </cell>
        </row>
        <row r="310">
          <cell r="A310">
            <v>152</v>
          </cell>
          <cell r="B310" t="str">
            <v>K/1 Kelly Green</v>
          </cell>
          <cell r="C310" t="str">
            <v>Stella</v>
          </cell>
          <cell r="D310" t="str">
            <v>Kasten</v>
          </cell>
          <cell r="E310" t="str">
            <v>F</v>
          </cell>
          <cell r="F310">
            <v>1</v>
          </cell>
        </row>
        <row r="311">
          <cell r="A311">
            <v>153</v>
          </cell>
          <cell r="B311" t="str">
            <v>K/1 Kelly Green</v>
          </cell>
          <cell r="C311" t="str">
            <v>Reese</v>
          </cell>
          <cell r="D311" t="str">
            <v>King</v>
          </cell>
          <cell r="E311" t="str">
            <v>F</v>
          </cell>
          <cell r="F311">
            <v>0</v>
          </cell>
        </row>
        <row r="312">
          <cell r="A312">
            <v>154</v>
          </cell>
          <cell r="B312" t="str">
            <v>K/1 Kelly Green</v>
          </cell>
          <cell r="C312" t="str">
            <v>Nolan</v>
          </cell>
          <cell r="D312" t="str">
            <v>Lamoureux</v>
          </cell>
          <cell r="E312" t="str">
            <v>M</v>
          </cell>
          <cell r="F312">
            <v>0</v>
          </cell>
        </row>
        <row r="313">
          <cell r="A313">
            <v>155</v>
          </cell>
          <cell r="B313" t="str">
            <v>K/1 Kelly Green</v>
          </cell>
          <cell r="C313" t="str">
            <v>Lucas</v>
          </cell>
          <cell r="D313" t="str">
            <v>Loger</v>
          </cell>
          <cell r="E313" t="str">
            <v>M</v>
          </cell>
          <cell r="F313">
            <v>0</v>
          </cell>
        </row>
        <row r="314">
          <cell r="A314">
            <v>156</v>
          </cell>
          <cell r="B314" t="str">
            <v>K/1 Kelly Green</v>
          </cell>
          <cell r="C314" t="str">
            <v>Brendan</v>
          </cell>
          <cell r="D314" t="str">
            <v>Melick</v>
          </cell>
          <cell r="E314" t="str">
            <v>M</v>
          </cell>
          <cell r="F314">
            <v>1</v>
          </cell>
        </row>
        <row r="315">
          <cell r="A315">
            <v>157</v>
          </cell>
          <cell r="B315" t="str">
            <v>K/1 Kelly Green</v>
          </cell>
          <cell r="C315" t="str">
            <v>Grady</v>
          </cell>
          <cell r="D315" t="str">
            <v>Peterson</v>
          </cell>
          <cell r="E315" t="str">
            <v>M</v>
          </cell>
          <cell r="F315">
            <v>0</v>
          </cell>
        </row>
        <row r="316">
          <cell r="A316">
            <v>158</v>
          </cell>
          <cell r="B316" t="str">
            <v>K/1 Kelly Green</v>
          </cell>
          <cell r="C316" t="str">
            <v>Brock</v>
          </cell>
          <cell r="D316" t="str">
            <v>Vercruysse</v>
          </cell>
          <cell r="E316" t="str">
            <v>M</v>
          </cell>
          <cell r="F316">
            <v>0</v>
          </cell>
        </row>
        <row r="317">
          <cell r="A317">
            <v>100</v>
          </cell>
          <cell r="B317" t="str">
            <v>K/1 Light Blue</v>
          </cell>
          <cell r="C317" t="str">
            <v>Teagan</v>
          </cell>
          <cell r="D317" t="str">
            <v>Bishop</v>
          </cell>
          <cell r="E317" t="str">
            <v>F</v>
          </cell>
          <cell r="F317">
            <v>0</v>
          </cell>
        </row>
        <row r="318">
          <cell r="A318">
            <v>101</v>
          </cell>
          <cell r="B318" t="str">
            <v>K/1 Light Blue</v>
          </cell>
          <cell r="C318" t="str">
            <v>Isabel</v>
          </cell>
          <cell r="D318" t="str">
            <v>Chlebecek</v>
          </cell>
          <cell r="E318" t="str">
            <v>F</v>
          </cell>
          <cell r="F318">
            <v>0</v>
          </cell>
        </row>
        <row r="319">
          <cell r="A319">
            <v>102</v>
          </cell>
          <cell r="B319" t="str">
            <v>K/1 Light Blue</v>
          </cell>
          <cell r="C319" t="str">
            <v>Romi</v>
          </cell>
          <cell r="D319" t="str">
            <v>Chlebecek</v>
          </cell>
          <cell r="E319" t="str">
            <v>F</v>
          </cell>
          <cell r="F319">
            <v>1</v>
          </cell>
        </row>
        <row r="320">
          <cell r="A320">
            <v>103</v>
          </cell>
          <cell r="B320" t="str">
            <v>K/1 Light Blue</v>
          </cell>
          <cell r="C320" t="str">
            <v>Lincoln</v>
          </cell>
          <cell r="D320" t="str">
            <v>Garlie</v>
          </cell>
          <cell r="E320" t="str">
            <v>M</v>
          </cell>
          <cell r="F320">
            <v>0</v>
          </cell>
        </row>
        <row r="321">
          <cell r="A321">
            <v>104</v>
          </cell>
          <cell r="B321" t="str">
            <v>K/1 Light Blue</v>
          </cell>
          <cell r="C321" t="str">
            <v>Mason</v>
          </cell>
          <cell r="D321" t="str">
            <v>Hartwell</v>
          </cell>
          <cell r="E321" t="str">
            <v>M</v>
          </cell>
          <cell r="F321">
            <v>0</v>
          </cell>
        </row>
        <row r="322">
          <cell r="A322">
            <v>105</v>
          </cell>
          <cell r="B322" t="str">
            <v>K/1 Light Blue</v>
          </cell>
          <cell r="C322" t="str">
            <v>Tymothy</v>
          </cell>
          <cell r="D322" t="str">
            <v>Janczewski</v>
          </cell>
          <cell r="E322" t="str">
            <v>M</v>
          </cell>
          <cell r="F322">
            <v>1</v>
          </cell>
        </row>
        <row r="323">
          <cell r="A323">
            <v>106</v>
          </cell>
          <cell r="B323" t="str">
            <v>K/1 Light Blue</v>
          </cell>
          <cell r="C323" t="str">
            <v>Amelia</v>
          </cell>
          <cell r="D323" t="str">
            <v>Joswiak</v>
          </cell>
          <cell r="E323" t="str">
            <v>F</v>
          </cell>
          <cell r="F323">
            <v>1</v>
          </cell>
        </row>
        <row r="324">
          <cell r="A324">
            <v>107</v>
          </cell>
          <cell r="B324" t="str">
            <v>K/1 Light Blue</v>
          </cell>
          <cell r="C324" t="str">
            <v>Jada</v>
          </cell>
          <cell r="D324" t="str">
            <v>Mitchell</v>
          </cell>
          <cell r="E324" t="str">
            <v>F</v>
          </cell>
          <cell r="F324">
            <v>1</v>
          </cell>
        </row>
        <row r="325">
          <cell r="A325">
            <v>108</v>
          </cell>
          <cell r="B325" t="str">
            <v>K/1 Light Blue</v>
          </cell>
          <cell r="C325" t="str">
            <v>McKenna</v>
          </cell>
          <cell r="D325" t="str">
            <v>Ressler</v>
          </cell>
          <cell r="E325" t="str">
            <v>F</v>
          </cell>
          <cell r="F325">
            <v>0</v>
          </cell>
        </row>
        <row r="326">
          <cell r="A326">
            <v>109</v>
          </cell>
          <cell r="B326" t="str">
            <v>K/1 Light Blue</v>
          </cell>
          <cell r="C326" t="str">
            <v>Rachel</v>
          </cell>
          <cell r="D326" t="str">
            <v>Schuamcher</v>
          </cell>
          <cell r="E326" t="str">
            <v>F</v>
          </cell>
          <cell r="F326">
            <v>0</v>
          </cell>
        </row>
        <row r="327">
          <cell r="A327">
            <v>110</v>
          </cell>
          <cell r="B327" t="str">
            <v>K/1 Light Blue</v>
          </cell>
          <cell r="C327" t="str">
            <v>Luke</v>
          </cell>
          <cell r="D327" t="str">
            <v>Strong</v>
          </cell>
          <cell r="E327" t="str">
            <v>M</v>
          </cell>
          <cell r="F327">
            <v>0</v>
          </cell>
        </row>
        <row r="328">
          <cell r="A328">
            <v>123</v>
          </cell>
          <cell r="B328" t="str">
            <v>K/1 Lime</v>
          </cell>
          <cell r="C328" t="str">
            <v>Lucy</v>
          </cell>
          <cell r="D328" t="str">
            <v>Broback</v>
          </cell>
          <cell r="E328" t="str">
            <v>F</v>
          </cell>
          <cell r="F328">
            <v>0</v>
          </cell>
        </row>
        <row r="329">
          <cell r="A329">
            <v>124</v>
          </cell>
          <cell r="B329" t="str">
            <v>K/1 Lime</v>
          </cell>
          <cell r="C329" t="str">
            <v>John</v>
          </cell>
          <cell r="D329" t="str">
            <v>Engels</v>
          </cell>
          <cell r="E329" t="str">
            <v>M</v>
          </cell>
          <cell r="F329">
            <v>0</v>
          </cell>
        </row>
        <row r="330">
          <cell r="A330">
            <v>125</v>
          </cell>
          <cell r="B330" t="str">
            <v>K/1 Lime</v>
          </cell>
          <cell r="C330" t="str">
            <v>Lukas</v>
          </cell>
          <cell r="D330" t="str">
            <v>Fuerst</v>
          </cell>
          <cell r="E330" t="str">
            <v>M</v>
          </cell>
          <cell r="F330">
            <v>1</v>
          </cell>
        </row>
        <row r="331">
          <cell r="A331">
            <v>126</v>
          </cell>
          <cell r="B331" t="str">
            <v>K/1 Lime</v>
          </cell>
          <cell r="C331" t="str">
            <v>Gabriella</v>
          </cell>
          <cell r="D331" t="str">
            <v>Granda</v>
          </cell>
          <cell r="E331" t="str">
            <v>M</v>
          </cell>
          <cell r="F331">
            <v>0</v>
          </cell>
        </row>
        <row r="332">
          <cell r="A332">
            <v>127</v>
          </cell>
          <cell r="B332" t="str">
            <v>K/1 Lime</v>
          </cell>
          <cell r="C332" t="str">
            <v>Sully</v>
          </cell>
          <cell r="D332" t="str">
            <v>Griffin</v>
          </cell>
          <cell r="E332" t="str">
            <v>M</v>
          </cell>
          <cell r="F332">
            <v>0</v>
          </cell>
        </row>
        <row r="333">
          <cell r="A333">
            <v>128</v>
          </cell>
          <cell r="B333" t="str">
            <v>K/1 Lime</v>
          </cell>
          <cell r="C333" t="str">
            <v>Ellie</v>
          </cell>
          <cell r="D333" t="str">
            <v>Hamilton</v>
          </cell>
          <cell r="E333" t="str">
            <v>F</v>
          </cell>
          <cell r="F333">
            <v>0</v>
          </cell>
        </row>
        <row r="334">
          <cell r="A334">
            <v>129</v>
          </cell>
          <cell r="B334" t="str">
            <v>K/1 Lime</v>
          </cell>
          <cell r="C334" t="str">
            <v>Everett</v>
          </cell>
          <cell r="D334" t="str">
            <v>Hanson</v>
          </cell>
          <cell r="E334" t="str">
            <v>M</v>
          </cell>
          <cell r="F334">
            <v>1</v>
          </cell>
        </row>
        <row r="335">
          <cell r="A335">
            <v>130</v>
          </cell>
          <cell r="B335" t="str">
            <v>K/1 Lime</v>
          </cell>
          <cell r="C335" t="str">
            <v>Christina</v>
          </cell>
          <cell r="D335" t="str">
            <v>Hennen</v>
          </cell>
          <cell r="E335" t="str">
            <v>F</v>
          </cell>
          <cell r="F335">
            <v>1</v>
          </cell>
        </row>
        <row r="336">
          <cell r="A336">
            <v>131</v>
          </cell>
          <cell r="B336" t="str">
            <v>K/1 Lime</v>
          </cell>
          <cell r="C336" t="str">
            <v>Carley</v>
          </cell>
          <cell r="D336" t="str">
            <v>Koznick</v>
          </cell>
          <cell r="E336" t="str">
            <v>F</v>
          </cell>
          <cell r="F336">
            <v>1</v>
          </cell>
        </row>
        <row r="337">
          <cell r="A337">
            <v>132</v>
          </cell>
          <cell r="B337" t="str">
            <v>K/1 Lime</v>
          </cell>
          <cell r="C337" t="str">
            <v>Nathan</v>
          </cell>
          <cell r="D337" t="str">
            <v>McEntee</v>
          </cell>
          <cell r="E337" t="str">
            <v>M</v>
          </cell>
          <cell r="F337">
            <v>0</v>
          </cell>
        </row>
        <row r="338">
          <cell r="A338">
            <v>133</v>
          </cell>
          <cell r="B338" t="str">
            <v>K/1 Lime</v>
          </cell>
          <cell r="C338" t="str">
            <v>Jacob</v>
          </cell>
          <cell r="D338" t="str">
            <v>McEntee</v>
          </cell>
          <cell r="E338" t="str">
            <v>M</v>
          </cell>
          <cell r="F338">
            <v>1</v>
          </cell>
        </row>
        <row r="339">
          <cell r="A339">
            <v>134</v>
          </cell>
          <cell r="B339" t="str">
            <v>K/1 Lime</v>
          </cell>
          <cell r="C339" t="str">
            <v>Anna</v>
          </cell>
          <cell r="D339" t="str">
            <v>Stefonowicz</v>
          </cell>
          <cell r="E339" t="str">
            <v>F</v>
          </cell>
          <cell r="F339">
            <v>0</v>
          </cell>
        </row>
        <row r="340">
          <cell r="A340">
            <v>135</v>
          </cell>
          <cell r="B340" t="str">
            <v>K/1 Lime</v>
          </cell>
          <cell r="C340" t="str">
            <v>Ashlyn</v>
          </cell>
          <cell r="D340" t="str">
            <v>Twyman</v>
          </cell>
          <cell r="E340" t="str">
            <v>F</v>
          </cell>
          <cell r="F340">
            <v>1</v>
          </cell>
        </row>
        <row r="341">
          <cell r="A341">
            <v>136</v>
          </cell>
          <cell r="B341" t="str">
            <v>K/1 Lime</v>
          </cell>
          <cell r="C341" t="str">
            <v>Elizabeth</v>
          </cell>
          <cell r="D341" t="str">
            <v>Zich</v>
          </cell>
          <cell r="E341" t="str">
            <v>F</v>
          </cell>
          <cell r="F341">
            <v>0</v>
          </cell>
        </row>
        <row r="342">
          <cell r="A342">
            <v>204</v>
          </cell>
          <cell r="B342" t="str">
            <v>K/1 Maroon</v>
          </cell>
          <cell r="C342" t="str">
            <v>Kaelyn</v>
          </cell>
          <cell r="D342" t="str">
            <v>Bjorklund</v>
          </cell>
          <cell r="E342" t="str">
            <v>F</v>
          </cell>
          <cell r="F342">
            <v>0</v>
          </cell>
        </row>
        <row r="343">
          <cell r="A343">
            <v>205</v>
          </cell>
          <cell r="B343" t="str">
            <v>K/1 Maroon</v>
          </cell>
          <cell r="C343" t="str">
            <v>Ava</v>
          </cell>
          <cell r="D343" t="str">
            <v>Bryant</v>
          </cell>
          <cell r="E343" t="str">
            <v>F</v>
          </cell>
          <cell r="F343">
            <v>1</v>
          </cell>
        </row>
        <row r="344">
          <cell r="A344">
            <v>206</v>
          </cell>
          <cell r="B344" t="str">
            <v>K/1 Maroon</v>
          </cell>
          <cell r="C344" t="str">
            <v>Jack</v>
          </cell>
          <cell r="D344" t="str">
            <v>Cason</v>
          </cell>
          <cell r="E344" t="str">
            <v>M</v>
          </cell>
          <cell r="F344">
            <v>1</v>
          </cell>
        </row>
        <row r="345">
          <cell r="A345">
            <v>207</v>
          </cell>
          <cell r="B345" t="str">
            <v>K/1 Maroon</v>
          </cell>
          <cell r="C345" t="str">
            <v>John</v>
          </cell>
          <cell r="D345" t="str">
            <v>Egan</v>
          </cell>
          <cell r="E345" t="str">
            <v>M</v>
          </cell>
          <cell r="F345">
            <v>1</v>
          </cell>
        </row>
        <row r="346">
          <cell r="A346">
            <v>208</v>
          </cell>
          <cell r="B346" t="str">
            <v>K/1 Maroon</v>
          </cell>
          <cell r="C346" t="str">
            <v>Nathan</v>
          </cell>
          <cell r="D346" t="str">
            <v>Hotchkiss</v>
          </cell>
          <cell r="E346" t="str">
            <v>M</v>
          </cell>
          <cell r="F346">
            <v>1</v>
          </cell>
        </row>
        <row r="347">
          <cell r="A347">
            <v>209</v>
          </cell>
          <cell r="B347" t="str">
            <v>K/1 Maroon</v>
          </cell>
          <cell r="C347" t="str">
            <v>Ryan</v>
          </cell>
          <cell r="D347" t="str">
            <v>Maltby</v>
          </cell>
          <cell r="E347" t="str">
            <v>M</v>
          </cell>
          <cell r="F347">
            <v>1</v>
          </cell>
        </row>
        <row r="348">
          <cell r="A348">
            <v>210</v>
          </cell>
          <cell r="B348" t="str">
            <v>K/1 Maroon</v>
          </cell>
          <cell r="C348" t="str">
            <v>Piper</v>
          </cell>
          <cell r="D348" t="str">
            <v>Ohnstad</v>
          </cell>
          <cell r="E348" t="str">
            <v>F</v>
          </cell>
          <cell r="F348">
            <v>0</v>
          </cell>
        </row>
        <row r="349">
          <cell r="A349">
            <v>211</v>
          </cell>
          <cell r="B349" t="str">
            <v>K/1 Maroon</v>
          </cell>
          <cell r="C349" t="str">
            <v>Madison</v>
          </cell>
          <cell r="D349" t="str">
            <v>Riemer</v>
          </cell>
          <cell r="E349" t="str">
            <v>F</v>
          </cell>
          <cell r="F349">
            <v>1</v>
          </cell>
        </row>
        <row r="350">
          <cell r="A350">
            <v>212</v>
          </cell>
          <cell r="B350" t="str">
            <v>K/1 Maroon</v>
          </cell>
          <cell r="C350" t="str">
            <v>Liam</v>
          </cell>
          <cell r="D350" t="str">
            <v>Ripley</v>
          </cell>
          <cell r="E350" t="str">
            <v>M</v>
          </cell>
          <cell r="F350">
            <v>0</v>
          </cell>
        </row>
        <row r="351">
          <cell r="A351">
            <v>213</v>
          </cell>
          <cell r="B351" t="str">
            <v>K/1 Maroon</v>
          </cell>
          <cell r="C351" t="str">
            <v>Audrey</v>
          </cell>
          <cell r="D351" t="str">
            <v>Schmidtke</v>
          </cell>
          <cell r="E351" t="str">
            <v>F</v>
          </cell>
          <cell r="F351">
            <v>1</v>
          </cell>
        </row>
        <row r="352">
          <cell r="A352">
            <v>214</v>
          </cell>
          <cell r="B352" t="str">
            <v>K/1 Maroon</v>
          </cell>
          <cell r="C352" t="str">
            <v>Drew</v>
          </cell>
          <cell r="D352" t="str">
            <v>Smith</v>
          </cell>
          <cell r="E352" t="str">
            <v>M</v>
          </cell>
          <cell r="F352">
            <v>1</v>
          </cell>
        </row>
        <row r="353">
          <cell r="A353">
            <v>215</v>
          </cell>
          <cell r="B353" t="str">
            <v>K/1 Maroon</v>
          </cell>
          <cell r="C353" t="str">
            <v>Drew</v>
          </cell>
          <cell r="D353" t="str">
            <v>Taggart</v>
          </cell>
          <cell r="E353" t="str">
            <v>M</v>
          </cell>
          <cell r="F353">
            <v>0</v>
          </cell>
        </row>
        <row r="354">
          <cell r="A354">
            <v>216</v>
          </cell>
          <cell r="B354" t="str">
            <v>K/1 Maroon</v>
          </cell>
          <cell r="C354" t="str">
            <v>Carter</v>
          </cell>
          <cell r="D354" t="str">
            <v>Tschida</v>
          </cell>
          <cell r="E354" t="str">
            <v>M</v>
          </cell>
          <cell r="F354">
            <v>1</v>
          </cell>
        </row>
        <row r="355">
          <cell r="A355">
            <v>193</v>
          </cell>
          <cell r="B355" t="str">
            <v>K/1 Navy</v>
          </cell>
          <cell r="C355" t="str">
            <v>Anna</v>
          </cell>
          <cell r="D355" t="str">
            <v>Bash</v>
          </cell>
          <cell r="E355" t="str">
            <v>F</v>
          </cell>
          <cell r="F355">
            <v>0</v>
          </cell>
        </row>
        <row r="356">
          <cell r="A356">
            <v>194</v>
          </cell>
          <cell r="B356" t="str">
            <v>K/1 Navy</v>
          </cell>
          <cell r="C356" t="str">
            <v>Dominic</v>
          </cell>
          <cell r="D356" t="str">
            <v>Capuana</v>
          </cell>
          <cell r="E356" t="str">
            <v>M</v>
          </cell>
          <cell r="F356">
            <v>1</v>
          </cell>
        </row>
        <row r="357">
          <cell r="A357">
            <v>195</v>
          </cell>
          <cell r="B357" t="str">
            <v>K/1 Navy</v>
          </cell>
          <cell r="C357" t="str">
            <v>Jonathan</v>
          </cell>
          <cell r="D357" t="str">
            <v>Colbert</v>
          </cell>
          <cell r="E357" t="str">
            <v>M</v>
          </cell>
          <cell r="F357">
            <v>0</v>
          </cell>
        </row>
        <row r="358">
          <cell r="A358">
            <v>196</v>
          </cell>
          <cell r="B358" t="str">
            <v>K/1 Navy</v>
          </cell>
          <cell r="C358" t="str">
            <v>Darion</v>
          </cell>
          <cell r="D358" t="str">
            <v>Graham</v>
          </cell>
          <cell r="E358" t="str">
            <v>M</v>
          </cell>
          <cell r="F358">
            <v>1</v>
          </cell>
        </row>
        <row r="359">
          <cell r="A359">
            <v>197</v>
          </cell>
          <cell r="B359" t="str">
            <v>K/1 Navy</v>
          </cell>
          <cell r="C359" t="str">
            <v>Grant</v>
          </cell>
          <cell r="D359" t="str">
            <v>Magnuson</v>
          </cell>
          <cell r="E359" t="str">
            <v>M</v>
          </cell>
          <cell r="F359">
            <v>0</v>
          </cell>
        </row>
        <row r="360">
          <cell r="A360">
            <v>198</v>
          </cell>
          <cell r="B360" t="str">
            <v>K/1 Navy</v>
          </cell>
          <cell r="C360" t="str">
            <v>Will</v>
          </cell>
          <cell r="D360" t="str">
            <v>Milner</v>
          </cell>
          <cell r="E360" t="str">
            <v>M</v>
          </cell>
          <cell r="F360">
            <v>1</v>
          </cell>
        </row>
        <row r="361">
          <cell r="A361">
            <v>199</v>
          </cell>
          <cell r="B361" t="str">
            <v>K/1 Navy</v>
          </cell>
          <cell r="C361" t="str">
            <v>Issac</v>
          </cell>
          <cell r="D361" t="str">
            <v>Monchamp</v>
          </cell>
          <cell r="E361" t="str">
            <v>M</v>
          </cell>
          <cell r="F361">
            <v>1</v>
          </cell>
        </row>
        <row r="362">
          <cell r="A362">
            <v>200</v>
          </cell>
          <cell r="B362" t="str">
            <v>K/1 Navy</v>
          </cell>
          <cell r="C362" t="str">
            <v>Brock</v>
          </cell>
          <cell r="D362" t="str">
            <v>Randall</v>
          </cell>
          <cell r="E362" t="str">
            <v>M</v>
          </cell>
          <cell r="F362">
            <v>1</v>
          </cell>
        </row>
        <row r="363">
          <cell r="A363">
            <v>201</v>
          </cell>
          <cell r="B363" t="str">
            <v>K/1 Navy</v>
          </cell>
          <cell r="C363" t="str">
            <v>Jace</v>
          </cell>
          <cell r="D363" t="str">
            <v>Thom</v>
          </cell>
          <cell r="E363" t="str">
            <v>M</v>
          </cell>
          <cell r="F363">
            <v>0</v>
          </cell>
        </row>
        <row r="364">
          <cell r="A364">
            <v>202</v>
          </cell>
          <cell r="B364" t="str">
            <v>K/1 Navy</v>
          </cell>
          <cell r="C364" t="str">
            <v>Leo</v>
          </cell>
          <cell r="D364" t="str">
            <v>Valeri</v>
          </cell>
          <cell r="E364" t="str">
            <v>M</v>
          </cell>
          <cell r="F364">
            <v>0</v>
          </cell>
        </row>
        <row r="365">
          <cell r="A365">
            <v>203</v>
          </cell>
          <cell r="B365" t="str">
            <v>K/1 Navy</v>
          </cell>
          <cell r="C365" t="str">
            <v>Leah</v>
          </cell>
          <cell r="D365" t="str">
            <v>Wilbur</v>
          </cell>
          <cell r="E365" t="str">
            <v>F</v>
          </cell>
          <cell r="F365">
            <v>0</v>
          </cell>
        </row>
        <row r="366">
          <cell r="A366">
            <v>182</v>
          </cell>
          <cell r="B366" t="str">
            <v>K/1 Orange</v>
          </cell>
          <cell r="C366" t="str">
            <v>Blake</v>
          </cell>
          <cell r="D366" t="str">
            <v>Betton</v>
          </cell>
          <cell r="E366" t="str">
            <v>M</v>
          </cell>
          <cell r="F366">
            <v>0</v>
          </cell>
        </row>
        <row r="367">
          <cell r="A367">
            <v>183</v>
          </cell>
          <cell r="B367" t="str">
            <v>K/1 Orange</v>
          </cell>
          <cell r="C367" t="str">
            <v>Rayna</v>
          </cell>
          <cell r="D367" t="str">
            <v>Christianson</v>
          </cell>
          <cell r="E367" t="str">
            <v>F</v>
          </cell>
          <cell r="F367">
            <v>1</v>
          </cell>
        </row>
        <row r="368">
          <cell r="A368">
            <v>184</v>
          </cell>
          <cell r="B368" t="str">
            <v>K/1 Orange</v>
          </cell>
          <cell r="C368" t="str">
            <v>Logan</v>
          </cell>
          <cell r="D368" t="str">
            <v>Gaver</v>
          </cell>
          <cell r="E368" t="str">
            <v>M</v>
          </cell>
          <cell r="F368">
            <v>0</v>
          </cell>
        </row>
        <row r="369">
          <cell r="A369">
            <v>185</v>
          </cell>
          <cell r="B369" t="str">
            <v>K/1 Orange</v>
          </cell>
          <cell r="C369" t="str">
            <v>Jackson</v>
          </cell>
          <cell r="D369" t="str">
            <v>North</v>
          </cell>
          <cell r="E369" t="str">
            <v>M</v>
          </cell>
          <cell r="F369">
            <v>0</v>
          </cell>
        </row>
        <row r="370">
          <cell r="A370">
            <v>186</v>
          </cell>
          <cell r="B370" t="str">
            <v>K/1 Orange</v>
          </cell>
          <cell r="C370" t="str">
            <v>Caden</v>
          </cell>
          <cell r="D370" t="str">
            <v>Olson</v>
          </cell>
          <cell r="E370" t="str">
            <v>M</v>
          </cell>
          <cell r="F370">
            <v>1</v>
          </cell>
        </row>
        <row r="371">
          <cell r="A371">
            <v>187</v>
          </cell>
          <cell r="B371" t="str">
            <v>K/1 Orange</v>
          </cell>
          <cell r="C371" t="str">
            <v>Grant</v>
          </cell>
          <cell r="D371" t="str">
            <v>Olson</v>
          </cell>
          <cell r="E371" t="str">
            <v>M</v>
          </cell>
          <cell r="F371">
            <v>0</v>
          </cell>
        </row>
        <row r="372">
          <cell r="A372">
            <v>188</v>
          </cell>
          <cell r="B372" t="str">
            <v>K/1 Orange</v>
          </cell>
          <cell r="C372" t="str">
            <v>Carson</v>
          </cell>
          <cell r="D372" t="str">
            <v>Rogers</v>
          </cell>
          <cell r="E372" t="str">
            <v>M</v>
          </cell>
          <cell r="F372">
            <v>1</v>
          </cell>
        </row>
        <row r="373">
          <cell r="A373">
            <v>189</v>
          </cell>
          <cell r="B373" t="str">
            <v>K/1 Orange</v>
          </cell>
          <cell r="C373" t="str">
            <v>Kaiydence</v>
          </cell>
          <cell r="D373" t="str">
            <v>Sabelko</v>
          </cell>
          <cell r="E373" t="str">
            <v>M</v>
          </cell>
          <cell r="F373">
            <v>1</v>
          </cell>
        </row>
        <row r="374">
          <cell r="A374">
            <v>190</v>
          </cell>
          <cell r="B374" t="str">
            <v>K/1 Orange</v>
          </cell>
          <cell r="C374" t="str">
            <v>Liam</v>
          </cell>
          <cell r="D374" t="str">
            <v>Tornell</v>
          </cell>
          <cell r="E374" t="str">
            <v>M</v>
          </cell>
          <cell r="F374">
            <v>1</v>
          </cell>
        </row>
        <row r="375">
          <cell r="A375">
            <v>191</v>
          </cell>
          <cell r="B375" t="str">
            <v>K/1 Orange</v>
          </cell>
          <cell r="C375" t="str">
            <v>Madison</v>
          </cell>
          <cell r="D375" t="str">
            <v>Trish</v>
          </cell>
          <cell r="E375" t="str">
            <v>F</v>
          </cell>
          <cell r="F375">
            <v>0</v>
          </cell>
        </row>
        <row r="376">
          <cell r="A376">
            <v>192</v>
          </cell>
          <cell r="B376" t="str">
            <v>K/1 Orange</v>
          </cell>
          <cell r="C376" t="str">
            <v>Ava</v>
          </cell>
          <cell r="D376" t="str">
            <v>Wendorff</v>
          </cell>
          <cell r="E376" t="str">
            <v>F</v>
          </cell>
          <cell r="F376">
            <v>1</v>
          </cell>
        </row>
        <row r="377">
          <cell r="A377">
            <v>230</v>
          </cell>
          <cell r="B377" t="str">
            <v>K/1 Orange</v>
          </cell>
          <cell r="C377" t="str">
            <v>Mason</v>
          </cell>
          <cell r="D377" t="str">
            <v>Jackson</v>
          </cell>
          <cell r="E377" t="str">
            <v>M</v>
          </cell>
          <cell r="F377">
            <v>0</v>
          </cell>
        </row>
        <row r="378">
          <cell r="A378">
            <v>111</v>
          </cell>
          <cell r="B378" t="str">
            <v>K/1 Red</v>
          </cell>
          <cell r="C378" t="str">
            <v>Stella</v>
          </cell>
          <cell r="D378" t="str">
            <v>Boroff</v>
          </cell>
          <cell r="E378" t="str">
            <v>F</v>
          </cell>
          <cell r="F378">
            <v>0</v>
          </cell>
        </row>
        <row r="379">
          <cell r="A379">
            <v>112</v>
          </cell>
          <cell r="B379" t="str">
            <v>K/1 Red</v>
          </cell>
          <cell r="C379" t="str">
            <v>Mackenzie</v>
          </cell>
          <cell r="D379" t="str">
            <v>Crawford</v>
          </cell>
          <cell r="E379" t="str">
            <v>F</v>
          </cell>
          <cell r="F379">
            <v>1</v>
          </cell>
        </row>
        <row r="380">
          <cell r="A380">
            <v>113</v>
          </cell>
          <cell r="B380" t="str">
            <v>K/1 Red</v>
          </cell>
          <cell r="C380" t="str">
            <v>Daneka</v>
          </cell>
          <cell r="D380" t="str">
            <v>Eng</v>
          </cell>
          <cell r="E380" t="str">
            <v>F</v>
          </cell>
          <cell r="F380">
            <v>0</v>
          </cell>
        </row>
        <row r="381">
          <cell r="A381">
            <v>114</v>
          </cell>
          <cell r="B381" t="str">
            <v>K/1 Red</v>
          </cell>
          <cell r="C381" t="str">
            <v>Lucy</v>
          </cell>
          <cell r="D381" t="str">
            <v>Hilliard</v>
          </cell>
          <cell r="E381" t="str">
            <v>F</v>
          </cell>
          <cell r="F381">
            <v>1</v>
          </cell>
        </row>
        <row r="382">
          <cell r="A382">
            <v>115</v>
          </cell>
          <cell r="B382" t="str">
            <v>K/1 Red</v>
          </cell>
          <cell r="C382" t="str">
            <v>Hayley</v>
          </cell>
          <cell r="D382" t="str">
            <v>Johnson</v>
          </cell>
          <cell r="E382" t="str">
            <v>F</v>
          </cell>
          <cell r="F382">
            <v>1</v>
          </cell>
        </row>
        <row r="383">
          <cell r="A383">
            <v>116</v>
          </cell>
          <cell r="B383" t="str">
            <v>K/1 Red</v>
          </cell>
          <cell r="C383" t="str">
            <v>Payton</v>
          </cell>
          <cell r="D383" t="str">
            <v>Mast</v>
          </cell>
          <cell r="E383" t="str">
            <v>F</v>
          </cell>
          <cell r="F383">
            <v>1</v>
          </cell>
        </row>
        <row r="384">
          <cell r="A384">
            <v>117</v>
          </cell>
          <cell r="B384" t="str">
            <v>K/1 Red</v>
          </cell>
          <cell r="C384" t="str">
            <v>Adam</v>
          </cell>
          <cell r="D384" t="str">
            <v>Mayrand</v>
          </cell>
          <cell r="E384" t="str">
            <v>M</v>
          </cell>
          <cell r="F384">
            <v>0</v>
          </cell>
        </row>
        <row r="385">
          <cell r="A385">
            <v>118</v>
          </cell>
          <cell r="B385" t="str">
            <v>K/1 Red</v>
          </cell>
          <cell r="C385" t="str">
            <v>Brady</v>
          </cell>
          <cell r="D385" t="str">
            <v>McCloud</v>
          </cell>
          <cell r="E385" t="str">
            <v>M</v>
          </cell>
          <cell r="F385">
            <v>0</v>
          </cell>
        </row>
        <row r="386">
          <cell r="A386">
            <v>119</v>
          </cell>
          <cell r="B386" t="str">
            <v>K/1 Red</v>
          </cell>
          <cell r="C386" t="str">
            <v>Cooper</v>
          </cell>
          <cell r="D386" t="str">
            <v>McCloud</v>
          </cell>
          <cell r="E386" t="str">
            <v>M</v>
          </cell>
          <cell r="F386">
            <v>0</v>
          </cell>
        </row>
        <row r="387">
          <cell r="A387">
            <v>120</v>
          </cell>
          <cell r="B387" t="str">
            <v>K/1 Red</v>
          </cell>
          <cell r="C387" t="str">
            <v>Dahsen</v>
          </cell>
          <cell r="D387" t="str">
            <v>McCloud</v>
          </cell>
          <cell r="E387" t="str">
            <v>M</v>
          </cell>
          <cell r="F387">
            <v>0</v>
          </cell>
        </row>
        <row r="388">
          <cell r="A388">
            <v>121</v>
          </cell>
          <cell r="B388" t="str">
            <v>K/1 Red</v>
          </cell>
          <cell r="C388" t="str">
            <v>Danielle</v>
          </cell>
          <cell r="D388" t="str">
            <v>Sandgren</v>
          </cell>
          <cell r="E388" t="str">
            <v>F</v>
          </cell>
          <cell r="F388">
            <v>0</v>
          </cell>
        </row>
        <row r="389">
          <cell r="A389">
            <v>122</v>
          </cell>
          <cell r="B389" t="str">
            <v>K/1 Red</v>
          </cell>
          <cell r="C389" t="str">
            <v>Chloe</v>
          </cell>
          <cell r="D389" t="str">
            <v>Thoennes</v>
          </cell>
          <cell r="E389" t="str">
            <v>F</v>
          </cell>
          <cell r="F389">
            <v>0</v>
          </cell>
        </row>
        <row r="390">
          <cell r="A390">
            <v>137</v>
          </cell>
          <cell r="B390" t="str">
            <v>K/1 Royal Blue</v>
          </cell>
          <cell r="C390" t="str">
            <v>Ethan</v>
          </cell>
          <cell r="D390" t="str">
            <v>Beilke</v>
          </cell>
          <cell r="E390" t="str">
            <v>M</v>
          </cell>
          <cell r="F390">
            <v>0</v>
          </cell>
        </row>
        <row r="391">
          <cell r="A391">
            <v>138</v>
          </cell>
          <cell r="B391" t="str">
            <v>K/1 Royal Blue</v>
          </cell>
          <cell r="C391" t="str">
            <v>Andrew</v>
          </cell>
          <cell r="D391" t="str">
            <v>Carlson</v>
          </cell>
          <cell r="E391" t="str">
            <v>M</v>
          </cell>
          <cell r="F391">
            <v>0</v>
          </cell>
        </row>
        <row r="392">
          <cell r="A392">
            <v>139</v>
          </cell>
          <cell r="B392" t="str">
            <v>K/1 Royal Blue</v>
          </cell>
          <cell r="C392" t="str">
            <v>Chris</v>
          </cell>
          <cell r="D392" t="str">
            <v>Dalton</v>
          </cell>
          <cell r="E392" t="str">
            <v>M</v>
          </cell>
          <cell r="F392">
            <v>1</v>
          </cell>
        </row>
        <row r="393">
          <cell r="A393">
            <v>140</v>
          </cell>
          <cell r="B393" t="str">
            <v>K/1 Royal Blue</v>
          </cell>
          <cell r="C393" t="str">
            <v>Johnny</v>
          </cell>
          <cell r="D393" t="str">
            <v>Dalton</v>
          </cell>
          <cell r="E393" t="str">
            <v>M</v>
          </cell>
          <cell r="F393">
            <v>1</v>
          </cell>
        </row>
        <row r="394">
          <cell r="A394">
            <v>141</v>
          </cell>
          <cell r="B394" t="str">
            <v>K/1 Royal Blue</v>
          </cell>
          <cell r="C394" t="str">
            <v>Caden</v>
          </cell>
          <cell r="D394" t="str">
            <v>Haglind</v>
          </cell>
          <cell r="E394" t="str">
            <v>M</v>
          </cell>
          <cell r="F394">
            <v>0</v>
          </cell>
        </row>
        <row r="395">
          <cell r="A395">
            <v>142</v>
          </cell>
          <cell r="B395" t="str">
            <v>K/1 Royal Blue</v>
          </cell>
          <cell r="C395" t="str">
            <v>Addyson</v>
          </cell>
          <cell r="D395" t="str">
            <v>Hayes</v>
          </cell>
          <cell r="E395" t="str">
            <v>F</v>
          </cell>
          <cell r="F395">
            <v>0</v>
          </cell>
        </row>
        <row r="396">
          <cell r="A396">
            <v>143</v>
          </cell>
          <cell r="B396" t="str">
            <v>K/1 Royal Blue</v>
          </cell>
          <cell r="C396" t="str">
            <v>Eli</v>
          </cell>
          <cell r="D396" t="str">
            <v>Henkel</v>
          </cell>
          <cell r="E396" t="str">
            <v>M</v>
          </cell>
          <cell r="F396">
            <v>0</v>
          </cell>
        </row>
        <row r="397">
          <cell r="A397">
            <v>144</v>
          </cell>
          <cell r="B397" t="str">
            <v>K/1 Royal Blue</v>
          </cell>
          <cell r="C397" t="str">
            <v>Bella</v>
          </cell>
          <cell r="D397" t="str">
            <v>Holt</v>
          </cell>
          <cell r="E397" t="str">
            <v>F</v>
          </cell>
          <cell r="F397">
            <v>0</v>
          </cell>
        </row>
        <row r="398">
          <cell r="A398">
            <v>145</v>
          </cell>
          <cell r="B398" t="str">
            <v>K/1 Royal Blue</v>
          </cell>
          <cell r="C398" t="str">
            <v>Lillian</v>
          </cell>
          <cell r="D398" t="str">
            <v>Launsbach</v>
          </cell>
          <cell r="E398" t="str">
            <v>F</v>
          </cell>
          <cell r="F398">
            <v>1</v>
          </cell>
        </row>
        <row r="399">
          <cell r="A399">
            <v>146</v>
          </cell>
          <cell r="B399" t="str">
            <v>K/1 Royal Blue</v>
          </cell>
          <cell r="C399" t="str">
            <v>Ellie</v>
          </cell>
          <cell r="D399" t="str">
            <v>Mittelstadt</v>
          </cell>
          <cell r="E399" t="str">
            <v>F</v>
          </cell>
          <cell r="F399">
            <v>1</v>
          </cell>
        </row>
        <row r="400">
          <cell r="A400">
            <v>147</v>
          </cell>
          <cell r="B400" t="str">
            <v>K/1 Royal Blue</v>
          </cell>
          <cell r="C400" t="str">
            <v>Lauren</v>
          </cell>
          <cell r="D400" t="str">
            <v>Stevens</v>
          </cell>
          <cell r="E400" t="str">
            <v>F</v>
          </cell>
          <cell r="F400">
            <v>1</v>
          </cell>
        </row>
        <row r="401">
          <cell r="A401">
            <v>217</v>
          </cell>
          <cell r="B401" t="str">
            <v>K/1 Sport Grey</v>
          </cell>
          <cell r="C401" t="str">
            <v>Maddox</v>
          </cell>
          <cell r="D401" t="str">
            <v>Bahr</v>
          </cell>
          <cell r="E401" t="str">
            <v>M</v>
          </cell>
          <cell r="F401">
            <v>0</v>
          </cell>
        </row>
        <row r="402">
          <cell r="A402">
            <v>218</v>
          </cell>
          <cell r="B402" t="str">
            <v>K/1 Sport Grey</v>
          </cell>
          <cell r="C402" t="str">
            <v>Skyler</v>
          </cell>
          <cell r="D402" t="str">
            <v>Bahr</v>
          </cell>
          <cell r="E402" t="str">
            <v>M</v>
          </cell>
          <cell r="F402">
            <v>1</v>
          </cell>
        </row>
        <row r="403">
          <cell r="A403">
            <v>219</v>
          </cell>
          <cell r="B403" t="str">
            <v>K/1 Sport Grey</v>
          </cell>
          <cell r="C403" t="str">
            <v>Sophie</v>
          </cell>
          <cell r="D403" t="str">
            <v>Chaouch</v>
          </cell>
          <cell r="E403" t="str">
            <v>F</v>
          </cell>
          <cell r="F403">
            <v>1</v>
          </cell>
        </row>
        <row r="404">
          <cell r="A404">
            <v>220</v>
          </cell>
          <cell r="B404" t="str">
            <v>K/1 Sport Grey</v>
          </cell>
          <cell r="C404" t="str">
            <v>Karlee</v>
          </cell>
          <cell r="D404" t="str">
            <v>Grabow</v>
          </cell>
          <cell r="E404" t="str">
            <v>F</v>
          </cell>
          <cell r="F404">
            <v>1</v>
          </cell>
        </row>
        <row r="405">
          <cell r="A405">
            <v>221</v>
          </cell>
          <cell r="B405" t="str">
            <v>K/1 Sport Grey</v>
          </cell>
          <cell r="C405" t="str">
            <v>Collin</v>
          </cell>
          <cell r="D405" t="str">
            <v>Johnson</v>
          </cell>
          <cell r="E405" t="str">
            <v>M</v>
          </cell>
          <cell r="F405">
            <v>1</v>
          </cell>
        </row>
        <row r="406">
          <cell r="A406">
            <v>222</v>
          </cell>
          <cell r="B406" t="str">
            <v>K/1 Sport Grey</v>
          </cell>
          <cell r="C406" t="str">
            <v>Morgan</v>
          </cell>
          <cell r="D406" t="str">
            <v>McCabe</v>
          </cell>
          <cell r="E406" t="str">
            <v>F</v>
          </cell>
          <cell r="F406">
            <v>1</v>
          </cell>
        </row>
        <row r="407">
          <cell r="A407">
            <v>223</v>
          </cell>
          <cell r="B407" t="str">
            <v>K/1 Sport Grey</v>
          </cell>
          <cell r="C407" t="str">
            <v>Cooper</v>
          </cell>
          <cell r="D407" t="str">
            <v>Mitchell</v>
          </cell>
          <cell r="E407" t="str">
            <v>M</v>
          </cell>
          <cell r="F407">
            <v>1</v>
          </cell>
        </row>
        <row r="408">
          <cell r="A408">
            <v>224</v>
          </cell>
          <cell r="B408" t="str">
            <v>K/1 Sport Grey</v>
          </cell>
          <cell r="C408" t="str">
            <v>Landon</v>
          </cell>
          <cell r="D408" t="str">
            <v>Nerison</v>
          </cell>
          <cell r="E408" t="str">
            <v>M</v>
          </cell>
          <cell r="F408">
            <v>1</v>
          </cell>
        </row>
        <row r="409">
          <cell r="A409">
            <v>225</v>
          </cell>
          <cell r="B409" t="str">
            <v>K/1 Sport Grey</v>
          </cell>
          <cell r="C409" t="str">
            <v>Annika</v>
          </cell>
          <cell r="D409" t="str">
            <v>Peterson</v>
          </cell>
          <cell r="E409" t="str">
            <v>F</v>
          </cell>
          <cell r="F409">
            <v>1</v>
          </cell>
        </row>
        <row r="410">
          <cell r="A410">
            <v>226</v>
          </cell>
          <cell r="B410" t="str">
            <v>K/1 Sport Grey</v>
          </cell>
          <cell r="C410" t="str">
            <v>Annie</v>
          </cell>
          <cell r="D410" t="str">
            <v>Rasmussen</v>
          </cell>
          <cell r="E410" t="str">
            <v>F</v>
          </cell>
          <cell r="F410">
            <v>1</v>
          </cell>
        </row>
        <row r="411">
          <cell r="A411">
            <v>227</v>
          </cell>
          <cell r="B411" t="str">
            <v>K/1 Sport Grey</v>
          </cell>
          <cell r="C411" t="str">
            <v>Mihiret</v>
          </cell>
          <cell r="D411" t="str">
            <v>Swenson</v>
          </cell>
          <cell r="E411" t="str">
            <v>F</v>
          </cell>
          <cell r="F411">
            <v>1</v>
          </cell>
        </row>
        <row r="412">
          <cell r="A412">
            <v>228</v>
          </cell>
          <cell r="B412" t="str">
            <v>K/1 Sport Grey</v>
          </cell>
          <cell r="C412" t="str">
            <v>Cole</v>
          </cell>
          <cell r="D412" t="str">
            <v>Wegner</v>
          </cell>
          <cell r="E412" t="str">
            <v>M</v>
          </cell>
          <cell r="F412">
            <v>0</v>
          </cell>
        </row>
        <row r="413">
          <cell r="A413">
            <v>229</v>
          </cell>
          <cell r="B413" t="str">
            <v>K/1 Sport Grey</v>
          </cell>
          <cell r="C413" t="str">
            <v>Max</v>
          </cell>
          <cell r="D413" t="str">
            <v>Zagorski</v>
          </cell>
          <cell r="E413" t="str">
            <v>M</v>
          </cell>
          <cell r="F413">
            <v>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ok" refreshedDate="42141.284451273146" createdVersion="3" refreshedVersion="3" minRefreshableVersion="3" recordCount="240">
  <cacheSource type="worksheet">
    <worksheetSource ref="A1:K999" sheet="Cons Results"/>
  </cacheSource>
  <cacheFields count="12">
    <cacheField name="Week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Athlete #" numFmtId="0">
      <sharedItems containsString="0" containsBlank="1" containsNumber="1" containsInteger="1" minValue="352" maxValue="574" count="116">
        <n v="502"/>
        <n v="429"/>
        <n v="540"/>
        <n v="419"/>
        <n v="434"/>
        <n v="527"/>
        <n v="452"/>
        <n v="501"/>
        <n v="416"/>
        <n v="446"/>
        <n v="461"/>
        <n v="469"/>
        <n v="440"/>
        <n v="386"/>
        <n v="518"/>
        <n v="381"/>
        <n v="438"/>
        <n v="439"/>
        <n v="443"/>
        <n v="535"/>
        <n v="449"/>
        <n v="377"/>
        <n v="555"/>
        <n v="379"/>
        <n v="387"/>
        <n v="378"/>
        <n v="388"/>
        <n v="530"/>
        <n v="427"/>
        <n v="512"/>
        <n v="515"/>
        <n v="536"/>
        <n v="384"/>
        <n v="385"/>
        <n v="528"/>
        <n v="517"/>
        <n v="433"/>
        <n v="432"/>
        <n v="514"/>
        <n v="508"/>
        <n v="559"/>
        <n v="510"/>
        <n v="509"/>
        <n v="516"/>
        <n v="511"/>
        <n v="534"/>
        <n v="477"/>
        <n v="473"/>
        <n v="506"/>
        <n v="500"/>
        <n v="566"/>
        <n v="564"/>
        <n v="402"/>
        <n v="459"/>
        <n v="571"/>
        <n v="403"/>
        <n v="552"/>
        <n v="400"/>
        <n v="390"/>
        <n v="505"/>
        <n v="423"/>
        <n v="562"/>
        <n v="450"/>
        <n v="480"/>
        <n v="425"/>
        <n v="409"/>
        <n v="503"/>
        <n v="474"/>
        <n v="504"/>
        <n v="556"/>
        <n v="352"/>
        <n v="550"/>
        <n v="361"/>
        <n v="533"/>
        <n v="475"/>
        <n v="376"/>
        <n v="454"/>
        <n v="431"/>
        <n v="417"/>
        <n v="422"/>
        <n v="524"/>
        <n v="525"/>
        <n v="394"/>
        <n v="405"/>
        <n v="407"/>
        <n v="455"/>
        <n v="399"/>
        <n v="476"/>
        <n v="478"/>
        <n v="526"/>
        <n v="521"/>
        <n v="513"/>
        <n v="395"/>
        <n v="370"/>
        <n v="522"/>
        <n v="520"/>
        <n v="380"/>
        <n v="574"/>
        <n v="364"/>
        <n v="365"/>
        <n v="389"/>
        <n v="428"/>
        <n v="369"/>
        <n v="460"/>
        <n v="392"/>
        <n v="398"/>
        <n v="453"/>
        <n v="547"/>
        <n v="479"/>
        <n v="572"/>
        <n v="507"/>
        <n v="457"/>
        <n v="447"/>
        <n v="561"/>
        <n v="401"/>
        <m/>
      </sharedItems>
    </cacheField>
    <cacheField name="Team" numFmtId="0">
      <sharedItems containsBlank="1" count="19">
        <s v="5 Purple"/>
        <s v="3/4 Dark Heather"/>
        <s v="5 Irish Green"/>
        <s v="3/4 Texas Orange"/>
        <s v="5 Sport Grey"/>
        <s v="3/4 Royal Blue"/>
        <s v="3/4 Forest Geen"/>
        <s v="3/4 Maroon"/>
        <s v="3/4 Lime"/>
        <s v="5 Bright Pink (Heliconia)"/>
        <s v="3/4 Sapphire"/>
        <s v="5 Navy"/>
        <s v="5 Orange"/>
        <s v="3/4 Jade "/>
        <s v="5 Red"/>
        <s v="3/4 Black"/>
        <s v="3/4 Daisy"/>
        <s v="3/4 Pink (Azalea)"/>
        <m/>
      </sharedItems>
    </cacheField>
    <cacheField name="First Name" numFmtId="0">
      <sharedItems containsBlank="1" count="104">
        <s v="Michaela"/>
        <s v="Parker"/>
        <s v="Jaden"/>
        <s v="Gavin"/>
        <s v="Lance"/>
        <s v="Will"/>
        <s v="Tristan"/>
        <s v="Grete"/>
        <s v="Cole"/>
        <s v="Ethan"/>
        <s v="Andrew"/>
        <s v="Evan"/>
        <s v="Max"/>
        <s v="Ella"/>
        <s v="Brycelyn"/>
        <s v="Molly"/>
        <s v="Dylan"/>
        <s v="Sam"/>
        <s v="Jack"/>
        <s v="Drew"/>
        <s v="Aidan"/>
        <s v="Joelie"/>
        <s v="Mitchel"/>
        <s v="Haley"/>
        <s v="Bella"/>
        <s v="Elizabeth"/>
        <s v="Greta"/>
        <s v="Benjamin"/>
        <s v="Noah"/>
        <s v="Faith"/>
        <s v="Mari"/>
        <s v="David"/>
        <s v="Cassidy"/>
        <s v="Evelyn"/>
        <s v="Jaiden"/>
        <s v="Livia"/>
        <s v="Caden"/>
        <s v="Jayce"/>
        <s v="Brooke"/>
        <s v="Laura"/>
        <s v="Anna"/>
        <s v="Nina"/>
        <s v="Anne"/>
        <s v="Maggie"/>
        <s v="Jared"/>
        <s v="Lucas"/>
        <s v="Owen"/>
        <s v="Hanah"/>
        <s v="Magdalene"/>
        <s v="Maddox"/>
        <s v="Aiden"/>
        <s v="Chase"/>
        <s v="Thomas"/>
        <s v="Logan"/>
        <s v="Niko"/>
        <s v="Rebecca"/>
        <s v="Caroline"/>
        <s v="John"/>
        <s v="Oliver"/>
        <s v="Nathan"/>
        <s v="Skylar"/>
        <s v="Crispin"/>
        <s v="Avery"/>
        <s v="Jason"/>
        <s v="Olivia"/>
        <s v="Ellyn"/>
        <s v="Braxton"/>
        <s v="Makaila"/>
        <s v="Samuel"/>
        <s v="Rylie"/>
        <s v="Seth"/>
        <s v="Tyler"/>
        <s v="Jake"/>
        <s v="Ellie"/>
        <s v="Lauren"/>
        <s v="Annabelle"/>
        <s v="Elliot"/>
        <s v="Ashlyn"/>
        <s v="Jackson"/>
        <s v="Carson"/>
        <s v="Zachary"/>
        <s v="Isabella"/>
        <s v="Grace"/>
        <s v="Kaydince"/>
        <s v="Dillon"/>
        <s v="Kate"/>
        <s v="Zach"/>
        <s v="Camelia"/>
        <s v="Aj"/>
        <s v="Kennedy"/>
        <s v="Kaleb"/>
        <s v="Mason"/>
        <s v="Nicholas"/>
        <s v="Nick"/>
        <s v="Lydia"/>
        <s v="Kyle"/>
        <s v="Devin"/>
        <s v="Ashton"/>
        <s v="Maria"/>
        <m/>
        <s v="Brycelynn" u="1"/>
        <s v="Ben" u="1"/>
        <s v="Maikala" u="1"/>
        <s v="Mitch" u="1"/>
      </sharedItems>
    </cacheField>
    <cacheField name="Last Name" numFmtId="0">
      <sharedItems containsBlank="1" count="108">
        <s v="Juaire"/>
        <s v="Hall"/>
        <s v="Johnson"/>
        <s v="Griffin"/>
        <s v="Thompson"/>
        <s v="Byers"/>
        <s v="Melick"/>
        <s v="Engels"/>
        <s v="Christenson"/>
        <s v="Starfield"/>
        <s v="Gonyea"/>
        <s v="Taggart"/>
        <s v="Just"/>
        <s v="Schomburg"/>
        <s v="Brewster"/>
        <s v="Higgins"/>
        <s v="Flottemesch"/>
        <s v="Hoghaug"/>
        <s v="Narcum"/>
        <s v="Simonett"/>
        <s v="Heath"/>
        <s v="Vossen"/>
        <s v="Myers"/>
        <s v="Bryant"/>
        <s v="Vennink"/>
        <s v="Blilie"/>
        <s v="Westlake"/>
        <s v="Hunter"/>
        <s v="Cochran"/>
        <s v="Ordorff"/>
        <s v="Saufferer"/>
        <s v="Verby"/>
        <s v="Riemer"/>
        <s v="Schmidtke"/>
        <s v="Cook"/>
        <s v="Volkmann"/>
        <s v="Roseth"/>
        <s v="Narveson"/>
        <s v="Sauber"/>
        <s v="Groff"/>
        <s v="Conger"/>
        <s v="Schobel"/>
        <s v="Leach"/>
        <s v="Schmeling"/>
        <s v="Phomsamouth"/>
        <s v="Robasse"/>
        <s v="Broback"/>
        <s v="Craig"/>
        <s v="Britton"/>
        <s v="Altercott"/>
        <s v="Fischer"/>
        <s v="Mayfield"/>
        <s v="Angell"/>
        <s v="Tupy"/>
        <s v="Curran"/>
        <s v="Rice"/>
        <s v="Trish"/>
        <s v="Zschoche"/>
        <s v="Sorsveen"/>
        <s v="Aamodt"/>
        <s v="Mahoney"/>
        <s v="Kirsch"/>
        <s v="Krebs"/>
        <s v="Purdy"/>
        <s v="Sarych"/>
        <s v="Abraham"/>
        <s v="Lesney"/>
        <s v="Scheffler"/>
        <s v="Lafferty"/>
        <s v="Soens"/>
        <s v="Paider"/>
        <s v="Kinney"/>
        <s v="Christianson"/>
        <s v="Teichroew"/>
        <s v="Shaskey"/>
        <s v="Weesner"/>
        <s v="King"/>
        <s v="Erickson"/>
        <s v="Jensen"/>
        <s v="Segna"/>
        <s v="Schuamcher"/>
        <s v="Mitchell"/>
        <s v="Remington"/>
        <s v="Busenbark"/>
        <s v="Hinderaker"/>
        <s v="Rouse"/>
        <s v="Knutson"/>
        <s v="Granda"/>
        <s v="Jasperson"/>
        <s v="Fetzek"/>
        <s v="Collett"/>
        <s v="VonRuden"/>
        <s v="Bakke"/>
        <s v="Becker"/>
        <s v="Cronkhite"/>
        <s v="Engelson"/>
        <s v="Fuerst"/>
        <s v="Giebel"/>
        <s v="Hard"/>
        <s v="Mergen"/>
        <s v="Miller"/>
        <s v="Reuvers"/>
        <s v="Ruch"/>
        <s v="Selig"/>
        <s v="Smith"/>
        <s v="Strong"/>
        <s v="Woehrle"/>
        <m/>
      </sharedItems>
    </cacheField>
    <cacheField name="Gender" numFmtId="0">
      <sharedItems containsBlank="1" count="3">
        <s v="F"/>
        <s v="M"/>
        <m/>
      </sharedItems>
    </cacheField>
    <cacheField name="Grade" numFmtId="0">
      <sharedItems containsString="0" containsBlank="1" containsNumber="1" containsInteger="1" minValue="3" maxValue="5" count="4">
        <n v="5"/>
        <n v="4"/>
        <n v="3"/>
        <m/>
      </sharedItems>
    </cacheField>
    <cacheField name="800M" numFmtId="0">
      <sharedItems containsNonDate="0" containsDate="1" containsString="0" containsBlank="1" minDate="1899-12-30T02:39:00" maxDate="1899-12-30T05:13:00"/>
    </cacheField>
    <cacheField name="Minute" numFmtId="0">
      <sharedItems containsString="0" containsBlank="1" containsNumber="1" containsInteger="1" minValue="2" maxValue="5"/>
    </cacheField>
    <cacheField name="Second" numFmtId="0">
      <sharedItems containsString="0" containsBlank="1" containsNumber="1" containsInteger="1" minValue="0" maxValue="59"/>
    </cacheField>
    <cacheField name="Value" numFmtId="0">
      <sharedItems containsString="0" containsBlank="1" containsNumber="1" minValue="2.39" maxValue="5.13"/>
    </cacheField>
    <cacheField name="Average" numFmtId="0" formula=" AVERAGE(Value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x v="0"/>
    <x v="0"/>
    <x v="0"/>
    <x v="0"/>
    <x v="0"/>
    <x v="0"/>
    <d v="1899-12-30T02:53:00"/>
    <n v="2"/>
    <n v="53"/>
    <n v="2.5300000000000002"/>
  </r>
  <r>
    <x v="0"/>
    <x v="1"/>
    <x v="1"/>
    <x v="1"/>
    <x v="1"/>
    <x v="1"/>
    <x v="1"/>
    <d v="1899-12-30T03:00:00"/>
    <n v="3"/>
    <n v="0"/>
    <n v="3"/>
  </r>
  <r>
    <x v="0"/>
    <x v="2"/>
    <x v="2"/>
    <x v="2"/>
    <x v="2"/>
    <x v="1"/>
    <x v="0"/>
    <d v="1899-12-30T03:03:00"/>
    <n v="3"/>
    <n v="3"/>
    <n v="3.03"/>
  </r>
  <r>
    <x v="0"/>
    <x v="3"/>
    <x v="3"/>
    <x v="3"/>
    <x v="3"/>
    <x v="1"/>
    <x v="1"/>
    <d v="1899-12-30T03:11:00"/>
    <n v="3"/>
    <n v="11"/>
    <n v="3.11"/>
  </r>
  <r>
    <x v="0"/>
    <x v="4"/>
    <x v="1"/>
    <x v="4"/>
    <x v="4"/>
    <x v="1"/>
    <x v="1"/>
    <d v="1899-12-30T03:15:00"/>
    <n v="3"/>
    <n v="15"/>
    <n v="3.15"/>
  </r>
  <r>
    <x v="0"/>
    <x v="5"/>
    <x v="4"/>
    <x v="5"/>
    <x v="5"/>
    <x v="1"/>
    <x v="0"/>
    <d v="1899-12-30T03:18:00"/>
    <n v="3"/>
    <n v="18"/>
    <n v="3.18"/>
  </r>
  <r>
    <x v="0"/>
    <x v="6"/>
    <x v="5"/>
    <x v="6"/>
    <x v="6"/>
    <x v="1"/>
    <x v="2"/>
    <d v="1899-12-30T03:18:00"/>
    <n v="3"/>
    <n v="18"/>
    <n v="3.18"/>
  </r>
  <r>
    <x v="0"/>
    <x v="7"/>
    <x v="0"/>
    <x v="7"/>
    <x v="7"/>
    <x v="0"/>
    <x v="0"/>
    <d v="1899-12-30T03:21:00"/>
    <n v="3"/>
    <n v="21"/>
    <n v="3.21"/>
  </r>
  <r>
    <x v="0"/>
    <x v="8"/>
    <x v="3"/>
    <x v="8"/>
    <x v="8"/>
    <x v="1"/>
    <x v="1"/>
    <d v="1899-12-30T03:22:00"/>
    <n v="3"/>
    <n v="22"/>
    <n v="3.22"/>
  </r>
  <r>
    <x v="0"/>
    <x v="9"/>
    <x v="6"/>
    <x v="9"/>
    <x v="9"/>
    <x v="1"/>
    <x v="1"/>
    <d v="1899-12-30T03:23:00"/>
    <n v="3"/>
    <n v="23"/>
    <n v="3.23"/>
  </r>
  <r>
    <x v="0"/>
    <x v="10"/>
    <x v="7"/>
    <x v="10"/>
    <x v="10"/>
    <x v="1"/>
    <x v="2"/>
    <d v="1899-12-30T03:26:00"/>
    <n v="3"/>
    <n v="26"/>
    <n v="3.26"/>
  </r>
  <r>
    <x v="0"/>
    <x v="11"/>
    <x v="7"/>
    <x v="11"/>
    <x v="11"/>
    <x v="1"/>
    <x v="2"/>
    <d v="1899-12-30T03:29:00"/>
    <n v="3"/>
    <n v="29"/>
    <n v="3.29"/>
  </r>
  <r>
    <x v="0"/>
    <x v="12"/>
    <x v="6"/>
    <x v="12"/>
    <x v="12"/>
    <x v="1"/>
    <x v="1"/>
    <d v="1899-12-30T03:29:00"/>
    <n v="3"/>
    <n v="29"/>
    <n v="3.29"/>
  </r>
  <r>
    <x v="0"/>
    <x v="13"/>
    <x v="8"/>
    <x v="13"/>
    <x v="13"/>
    <x v="0"/>
    <x v="1"/>
    <d v="1899-12-30T03:32:00"/>
    <n v="3"/>
    <n v="32"/>
    <n v="3.32"/>
  </r>
  <r>
    <x v="0"/>
    <x v="14"/>
    <x v="9"/>
    <x v="14"/>
    <x v="14"/>
    <x v="0"/>
    <x v="0"/>
    <d v="1899-12-30T03:34:00"/>
    <n v="3"/>
    <n v="34"/>
    <n v="3.34"/>
  </r>
  <r>
    <x v="0"/>
    <x v="15"/>
    <x v="8"/>
    <x v="15"/>
    <x v="15"/>
    <x v="0"/>
    <x v="1"/>
    <d v="1899-12-30T03:35:00"/>
    <n v="3"/>
    <n v="35"/>
    <n v="3.35"/>
  </r>
  <r>
    <x v="0"/>
    <x v="16"/>
    <x v="6"/>
    <x v="16"/>
    <x v="16"/>
    <x v="1"/>
    <x v="1"/>
    <d v="1899-12-30T03:41:00"/>
    <n v="3"/>
    <n v="41"/>
    <n v="3.41"/>
  </r>
  <r>
    <x v="0"/>
    <x v="17"/>
    <x v="6"/>
    <x v="17"/>
    <x v="17"/>
    <x v="1"/>
    <x v="2"/>
    <d v="1899-12-30T03:42:00"/>
    <n v="3"/>
    <n v="42"/>
    <n v="3.42"/>
  </r>
  <r>
    <x v="0"/>
    <x v="18"/>
    <x v="6"/>
    <x v="18"/>
    <x v="18"/>
    <x v="1"/>
    <x v="1"/>
    <d v="1899-12-30T03:45:00"/>
    <n v="3"/>
    <n v="45"/>
    <n v="3.45"/>
  </r>
  <r>
    <x v="0"/>
    <x v="19"/>
    <x v="4"/>
    <x v="19"/>
    <x v="19"/>
    <x v="1"/>
    <x v="0"/>
    <d v="1899-12-30T03:47:00"/>
    <n v="3"/>
    <n v="47"/>
    <n v="3.4699999999999998"/>
  </r>
  <r>
    <x v="0"/>
    <x v="20"/>
    <x v="5"/>
    <x v="20"/>
    <x v="20"/>
    <x v="1"/>
    <x v="2"/>
    <d v="1899-12-30T03:48:00"/>
    <n v="3"/>
    <n v="48"/>
    <n v="3.48"/>
  </r>
  <r>
    <x v="0"/>
    <x v="21"/>
    <x v="10"/>
    <x v="21"/>
    <x v="21"/>
    <x v="0"/>
    <x v="2"/>
    <d v="1899-12-30T03:51:00"/>
    <n v="3"/>
    <n v="51"/>
    <n v="3.51"/>
  </r>
  <r>
    <x v="0"/>
    <x v="22"/>
    <x v="11"/>
    <x v="22"/>
    <x v="22"/>
    <x v="1"/>
    <x v="0"/>
    <d v="1899-12-30T03:57:00"/>
    <n v="3"/>
    <n v="57"/>
    <n v="3.57"/>
  </r>
  <r>
    <x v="0"/>
    <x v="23"/>
    <x v="8"/>
    <x v="23"/>
    <x v="23"/>
    <x v="0"/>
    <x v="1"/>
    <d v="1899-12-30T03:57:00"/>
    <n v="3"/>
    <n v="57"/>
    <n v="3.57"/>
  </r>
  <r>
    <x v="0"/>
    <x v="24"/>
    <x v="8"/>
    <x v="24"/>
    <x v="24"/>
    <x v="0"/>
    <x v="2"/>
    <d v="1899-12-30T03:58:00"/>
    <n v="3"/>
    <n v="58"/>
    <n v="3.58"/>
  </r>
  <r>
    <x v="0"/>
    <x v="25"/>
    <x v="8"/>
    <x v="25"/>
    <x v="25"/>
    <x v="0"/>
    <x v="1"/>
    <d v="1899-12-30T03:59:00"/>
    <n v="3"/>
    <n v="59"/>
    <n v="3.59"/>
  </r>
  <r>
    <x v="0"/>
    <x v="26"/>
    <x v="8"/>
    <x v="26"/>
    <x v="26"/>
    <x v="0"/>
    <x v="2"/>
    <d v="1899-12-30T04:06:00"/>
    <n v="4"/>
    <n v="6"/>
    <n v="4.0599999999999996"/>
  </r>
  <r>
    <x v="0"/>
    <x v="27"/>
    <x v="4"/>
    <x v="27"/>
    <x v="27"/>
    <x v="1"/>
    <x v="0"/>
    <d v="1899-12-30T04:08:00"/>
    <n v="4"/>
    <n v="8"/>
    <n v="4.08"/>
  </r>
  <r>
    <x v="0"/>
    <x v="28"/>
    <x v="1"/>
    <x v="28"/>
    <x v="28"/>
    <x v="1"/>
    <x v="2"/>
    <d v="1899-12-30T04:08:00"/>
    <n v="4"/>
    <n v="8"/>
    <n v="4.08"/>
  </r>
  <r>
    <x v="0"/>
    <x v="29"/>
    <x v="12"/>
    <x v="29"/>
    <x v="29"/>
    <x v="0"/>
    <x v="0"/>
    <d v="1899-12-30T04:09:00"/>
    <n v="4"/>
    <n v="9"/>
    <n v="4.09"/>
  </r>
  <r>
    <x v="0"/>
    <x v="30"/>
    <x v="12"/>
    <x v="30"/>
    <x v="30"/>
    <x v="0"/>
    <x v="0"/>
    <d v="1899-12-30T04:09:00"/>
    <n v="4"/>
    <n v="9"/>
    <n v="4.09"/>
  </r>
  <r>
    <x v="0"/>
    <x v="31"/>
    <x v="4"/>
    <x v="31"/>
    <x v="31"/>
    <x v="1"/>
    <x v="0"/>
    <d v="1899-12-30T04:11:00"/>
    <n v="4"/>
    <n v="11"/>
    <n v="4.1100000000000003"/>
  </r>
  <r>
    <x v="0"/>
    <x v="32"/>
    <x v="8"/>
    <x v="32"/>
    <x v="32"/>
    <x v="0"/>
    <x v="1"/>
    <d v="1899-12-30T04:11:00"/>
    <n v="4"/>
    <n v="11"/>
    <n v="4.1100000000000003"/>
  </r>
  <r>
    <x v="0"/>
    <x v="33"/>
    <x v="8"/>
    <x v="33"/>
    <x v="33"/>
    <x v="0"/>
    <x v="1"/>
    <d v="1899-12-30T04:11:00"/>
    <n v="4"/>
    <n v="11"/>
    <n v="4.1100000000000003"/>
  </r>
  <r>
    <x v="0"/>
    <x v="34"/>
    <x v="4"/>
    <x v="34"/>
    <x v="34"/>
    <x v="1"/>
    <x v="0"/>
    <d v="1899-12-30T04:16:00"/>
    <n v="4"/>
    <n v="16"/>
    <n v="4.16"/>
  </r>
  <r>
    <x v="0"/>
    <x v="35"/>
    <x v="12"/>
    <x v="35"/>
    <x v="35"/>
    <x v="0"/>
    <x v="0"/>
    <d v="1899-12-30T04:21:00"/>
    <n v="4"/>
    <n v="21"/>
    <n v="4.21"/>
  </r>
  <r>
    <x v="0"/>
    <x v="36"/>
    <x v="1"/>
    <x v="36"/>
    <x v="36"/>
    <x v="1"/>
    <x v="2"/>
    <d v="1899-12-30T04:26:00"/>
    <n v="4"/>
    <n v="26"/>
    <n v="4.26"/>
  </r>
  <r>
    <x v="0"/>
    <x v="37"/>
    <x v="1"/>
    <x v="37"/>
    <x v="37"/>
    <x v="1"/>
    <x v="2"/>
    <d v="1899-12-30T04:31:00"/>
    <n v="4"/>
    <n v="31"/>
    <n v="4.3099999999999996"/>
  </r>
  <r>
    <x v="0"/>
    <x v="38"/>
    <x v="12"/>
    <x v="38"/>
    <x v="38"/>
    <x v="0"/>
    <x v="0"/>
    <d v="1899-12-30T04:33:00"/>
    <n v="4"/>
    <n v="33"/>
    <n v="4.33"/>
  </r>
  <r>
    <x v="0"/>
    <x v="39"/>
    <x v="12"/>
    <x v="39"/>
    <x v="28"/>
    <x v="0"/>
    <x v="0"/>
    <d v="1899-12-30T04:34:00"/>
    <n v="4"/>
    <n v="34"/>
    <n v="4.34"/>
  </r>
  <r>
    <x v="0"/>
    <x v="40"/>
    <x v="11"/>
    <x v="18"/>
    <x v="11"/>
    <x v="1"/>
    <x v="0"/>
    <d v="1899-12-30T04:46:00"/>
    <n v="4"/>
    <n v="46"/>
    <n v="4.46"/>
  </r>
  <r>
    <x v="0"/>
    <x v="41"/>
    <x v="12"/>
    <x v="40"/>
    <x v="39"/>
    <x v="0"/>
    <x v="0"/>
    <d v="1899-12-30T05:07:00"/>
    <n v="5"/>
    <n v="7"/>
    <n v="5.07"/>
  </r>
  <r>
    <x v="0"/>
    <x v="42"/>
    <x v="12"/>
    <x v="41"/>
    <x v="40"/>
    <x v="0"/>
    <x v="0"/>
    <d v="1899-12-30T05:08:00"/>
    <n v="5"/>
    <n v="8"/>
    <n v="5.08"/>
  </r>
  <r>
    <x v="0"/>
    <x v="43"/>
    <x v="12"/>
    <x v="42"/>
    <x v="41"/>
    <x v="0"/>
    <x v="0"/>
    <d v="1899-12-30T05:08:00"/>
    <n v="5"/>
    <n v="8"/>
    <n v="5.08"/>
  </r>
  <r>
    <x v="0"/>
    <x v="44"/>
    <x v="12"/>
    <x v="43"/>
    <x v="42"/>
    <x v="0"/>
    <x v="0"/>
    <d v="1899-12-30T05:08:00"/>
    <n v="5"/>
    <n v="8"/>
    <n v="5.08"/>
  </r>
  <r>
    <x v="1"/>
    <x v="0"/>
    <x v="0"/>
    <x v="0"/>
    <x v="0"/>
    <x v="0"/>
    <x v="0"/>
    <d v="1899-12-30T02:46:00"/>
    <n v="2"/>
    <n v="46"/>
    <n v="2.46"/>
  </r>
  <r>
    <x v="1"/>
    <x v="1"/>
    <x v="1"/>
    <x v="1"/>
    <x v="1"/>
    <x v="1"/>
    <x v="1"/>
    <d v="1899-12-30T02:49:00"/>
    <n v="2"/>
    <n v="49"/>
    <n v="2.4900000000000002"/>
  </r>
  <r>
    <x v="1"/>
    <x v="45"/>
    <x v="4"/>
    <x v="44"/>
    <x v="43"/>
    <x v="1"/>
    <x v="0"/>
    <d v="1899-12-30T02:49:00"/>
    <n v="2"/>
    <n v="49"/>
    <n v="2.4900000000000002"/>
  </r>
  <r>
    <x v="1"/>
    <x v="2"/>
    <x v="2"/>
    <x v="2"/>
    <x v="2"/>
    <x v="1"/>
    <x v="0"/>
    <d v="1899-12-30T02:58:00"/>
    <n v="2"/>
    <n v="58"/>
    <n v="2.58"/>
  </r>
  <r>
    <x v="1"/>
    <x v="3"/>
    <x v="3"/>
    <x v="3"/>
    <x v="3"/>
    <x v="1"/>
    <x v="1"/>
    <d v="1899-12-30T03:05:00"/>
    <n v="3"/>
    <n v="5"/>
    <n v="3.05"/>
  </r>
  <r>
    <x v="1"/>
    <x v="46"/>
    <x v="13"/>
    <x v="45"/>
    <x v="44"/>
    <x v="1"/>
    <x v="1"/>
    <d v="1899-12-30T03:05:00"/>
    <n v="3"/>
    <n v="5"/>
    <n v="3.05"/>
  </r>
  <r>
    <x v="1"/>
    <x v="6"/>
    <x v="5"/>
    <x v="6"/>
    <x v="6"/>
    <x v="1"/>
    <x v="2"/>
    <d v="1899-12-30T03:07:00"/>
    <n v="3"/>
    <n v="7"/>
    <n v="3.07"/>
  </r>
  <r>
    <x v="1"/>
    <x v="7"/>
    <x v="0"/>
    <x v="7"/>
    <x v="7"/>
    <x v="0"/>
    <x v="0"/>
    <d v="1899-12-30T03:08:00"/>
    <n v="3"/>
    <n v="8"/>
    <n v="3.08"/>
  </r>
  <r>
    <x v="1"/>
    <x v="47"/>
    <x v="13"/>
    <x v="46"/>
    <x v="2"/>
    <x v="1"/>
    <x v="2"/>
    <d v="1899-12-30T03:09:00"/>
    <n v="3"/>
    <n v="9"/>
    <n v="3.09"/>
  </r>
  <r>
    <x v="1"/>
    <x v="48"/>
    <x v="0"/>
    <x v="47"/>
    <x v="45"/>
    <x v="0"/>
    <x v="0"/>
    <d v="1899-12-30T03:09:00"/>
    <n v="3"/>
    <n v="9"/>
    <n v="3.09"/>
  </r>
  <r>
    <x v="1"/>
    <x v="49"/>
    <x v="0"/>
    <x v="48"/>
    <x v="46"/>
    <x v="0"/>
    <x v="0"/>
    <d v="1899-12-30T03:10:00"/>
    <n v="3"/>
    <n v="10"/>
    <n v="3.1"/>
  </r>
  <r>
    <x v="1"/>
    <x v="50"/>
    <x v="14"/>
    <x v="49"/>
    <x v="47"/>
    <x v="1"/>
    <x v="0"/>
    <d v="1899-12-30T03:10:00"/>
    <n v="3"/>
    <n v="10"/>
    <n v="3.1"/>
  </r>
  <r>
    <x v="1"/>
    <x v="51"/>
    <x v="14"/>
    <x v="50"/>
    <x v="48"/>
    <x v="1"/>
    <x v="0"/>
    <d v="1899-12-30T03:10:00"/>
    <n v="3"/>
    <n v="10"/>
    <n v="3.1"/>
  </r>
  <r>
    <x v="1"/>
    <x v="4"/>
    <x v="1"/>
    <x v="4"/>
    <x v="4"/>
    <x v="1"/>
    <x v="1"/>
    <d v="1899-12-30T03:12:00"/>
    <n v="3"/>
    <n v="12"/>
    <n v="3.12"/>
  </r>
  <r>
    <x v="1"/>
    <x v="52"/>
    <x v="15"/>
    <x v="51"/>
    <x v="49"/>
    <x v="1"/>
    <x v="2"/>
    <d v="1899-12-30T03:13:00"/>
    <n v="3"/>
    <n v="13"/>
    <n v="3.13"/>
  </r>
  <r>
    <x v="1"/>
    <x v="9"/>
    <x v="6"/>
    <x v="9"/>
    <x v="9"/>
    <x v="1"/>
    <x v="1"/>
    <d v="1899-12-30T03:13:00"/>
    <n v="3"/>
    <n v="13"/>
    <n v="3.13"/>
  </r>
  <r>
    <x v="1"/>
    <x v="53"/>
    <x v="7"/>
    <x v="52"/>
    <x v="50"/>
    <x v="1"/>
    <x v="1"/>
    <d v="1899-12-30T03:14:00"/>
    <n v="3"/>
    <n v="14"/>
    <n v="3.14"/>
  </r>
  <r>
    <x v="1"/>
    <x v="11"/>
    <x v="7"/>
    <x v="11"/>
    <x v="11"/>
    <x v="1"/>
    <x v="2"/>
    <d v="1899-12-30T03:15:00"/>
    <n v="3"/>
    <n v="15"/>
    <n v="3.15"/>
  </r>
  <r>
    <x v="1"/>
    <x v="8"/>
    <x v="3"/>
    <x v="8"/>
    <x v="8"/>
    <x v="1"/>
    <x v="1"/>
    <d v="1899-12-30T03:18:00"/>
    <n v="3"/>
    <n v="18"/>
    <n v="3.18"/>
  </r>
  <r>
    <x v="1"/>
    <x v="19"/>
    <x v="4"/>
    <x v="19"/>
    <x v="19"/>
    <x v="1"/>
    <x v="0"/>
    <d v="1899-12-30T03:26:00"/>
    <n v="3"/>
    <n v="26"/>
    <n v="3.26"/>
  </r>
  <r>
    <x v="1"/>
    <x v="54"/>
    <x v="14"/>
    <x v="53"/>
    <x v="51"/>
    <x v="1"/>
    <x v="0"/>
    <d v="1899-12-30T03:27:00"/>
    <n v="3"/>
    <n v="27"/>
    <n v="3.27"/>
  </r>
  <r>
    <x v="1"/>
    <x v="55"/>
    <x v="15"/>
    <x v="54"/>
    <x v="52"/>
    <x v="1"/>
    <x v="1"/>
    <d v="1899-12-30T03:29:00"/>
    <n v="3"/>
    <n v="29"/>
    <n v="3.29"/>
  </r>
  <r>
    <x v="1"/>
    <x v="56"/>
    <x v="11"/>
    <x v="18"/>
    <x v="1"/>
    <x v="1"/>
    <x v="0"/>
    <d v="1899-12-30T03:36:00"/>
    <n v="3"/>
    <n v="36"/>
    <n v="3.36"/>
  </r>
  <r>
    <x v="1"/>
    <x v="21"/>
    <x v="10"/>
    <x v="21"/>
    <x v="21"/>
    <x v="0"/>
    <x v="2"/>
    <d v="1899-12-30T03:36:00"/>
    <n v="3"/>
    <n v="36"/>
    <n v="3.36"/>
  </r>
  <r>
    <x v="1"/>
    <x v="57"/>
    <x v="16"/>
    <x v="55"/>
    <x v="53"/>
    <x v="0"/>
    <x v="1"/>
    <d v="1899-12-30T03:37:00"/>
    <n v="3"/>
    <n v="37"/>
    <n v="3.37"/>
  </r>
  <r>
    <x v="1"/>
    <x v="58"/>
    <x v="16"/>
    <x v="56"/>
    <x v="54"/>
    <x v="0"/>
    <x v="2"/>
    <d v="1899-12-30T03:39:00"/>
    <n v="3"/>
    <n v="39"/>
    <n v="3.39"/>
  </r>
  <r>
    <x v="1"/>
    <x v="59"/>
    <x v="0"/>
    <x v="35"/>
    <x v="55"/>
    <x v="0"/>
    <x v="0"/>
    <d v="1899-12-30T03:40:00"/>
    <n v="3"/>
    <n v="40"/>
    <n v="3.4"/>
  </r>
  <r>
    <x v="1"/>
    <x v="60"/>
    <x v="3"/>
    <x v="57"/>
    <x v="56"/>
    <x v="1"/>
    <x v="2"/>
    <d v="1899-12-30T03:41:00"/>
    <n v="3"/>
    <n v="41"/>
    <n v="3.41"/>
  </r>
  <r>
    <x v="1"/>
    <x v="18"/>
    <x v="6"/>
    <x v="18"/>
    <x v="18"/>
    <x v="1"/>
    <x v="1"/>
    <d v="1899-12-30T03:44:00"/>
    <n v="3"/>
    <n v="44"/>
    <n v="3.44"/>
  </r>
  <r>
    <x v="1"/>
    <x v="61"/>
    <x v="11"/>
    <x v="58"/>
    <x v="57"/>
    <x v="1"/>
    <x v="0"/>
    <d v="1899-12-30T03:44:00"/>
    <n v="3"/>
    <n v="44"/>
    <n v="3.44"/>
  </r>
  <r>
    <x v="1"/>
    <x v="62"/>
    <x v="5"/>
    <x v="59"/>
    <x v="20"/>
    <x v="1"/>
    <x v="2"/>
    <d v="1899-12-30T03:46:00"/>
    <n v="3"/>
    <n v="46"/>
    <n v="3.46"/>
  </r>
  <r>
    <x v="1"/>
    <x v="13"/>
    <x v="8"/>
    <x v="13"/>
    <x v="13"/>
    <x v="0"/>
    <x v="1"/>
    <d v="1899-12-30T03:47:00"/>
    <n v="3"/>
    <n v="47"/>
    <n v="3.4699999999999998"/>
  </r>
  <r>
    <x v="1"/>
    <x v="63"/>
    <x v="13"/>
    <x v="53"/>
    <x v="58"/>
    <x v="1"/>
    <x v="2"/>
    <d v="1899-12-30T03:47:00"/>
    <n v="3"/>
    <n v="47"/>
    <n v="3.4699999999999998"/>
  </r>
  <r>
    <x v="1"/>
    <x v="64"/>
    <x v="1"/>
    <x v="60"/>
    <x v="59"/>
    <x v="1"/>
    <x v="2"/>
    <d v="1899-12-30T03:48:00"/>
    <n v="3"/>
    <n v="48"/>
    <n v="3.48"/>
  </r>
  <r>
    <x v="1"/>
    <x v="27"/>
    <x v="4"/>
    <x v="27"/>
    <x v="27"/>
    <x v="1"/>
    <x v="0"/>
    <d v="1899-12-30T03:49:00"/>
    <n v="3"/>
    <n v="49"/>
    <n v="3.49"/>
  </r>
  <r>
    <x v="1"/>
    <x v="65"/>
    <x v="15"/>
    <x v="61"/>
    <x v="60"/>
    <x v="1"/>
    <x v="1"/>
    <d v="1899-12-30T03:49:00"/>
    <n v="3"/>
    <n v="49"/>
    <n v="3.49"/>
  </r>
  <r>
    <x v="1"/>
    <x v="25"/>
    <x v="8"/>
    <x v="25"/>
    <x v="25"/>
    <x v="0"/>
    <x v="1"/>
    <d v="1899-12-30T03:51:00"/>
    <n v="3"/>
    <n v="51"/>
    <n v="3.51"/>
  </r>
  <r>
    <x v="1"/>
    <x v="15"/>
    <x v="8"/>
    <x v="15"/>
    <x v="15"/>
    <x v="0"/>
    <x v="1"/>
    <d v="1899-12-30T03:53:00"/>
    <n v="3"/>
    <n v="53"/>
    <n v="3.5300000000000002"/>
  </r>
  <r>
    <x v="1"/>
    <x v="66"/>
    <x v="0"/>
    <x v="62"/>
    <x v="61"/>
    <x v="0"/>
    <x v="0"/>
    <d v="1899-12-30T03:53:00"/>
    <n v="3"/>
    <n v="53"/>
    <n v="3.5300000000000002"/>
  </r>
  <r>
    <x v="1"/>
    <x v="67"/>
    <x v="13"/>
    <x v="63"/>
    <x v="62"/>
    <x v="1"/>
    <x v="1"/>
    <d v="1899-12-30T03:53:00"/>
    <n v="3"/>
    <n v="53"/>
    <n v="3.5300000000000002"/>
  </r>
  <r>
    <x v="1"/>
    <x v="23"/>
    <x v="8"/>
    <x v="23"/>
    <x v="23"/>
    <x v="0"/>
    <x v="1"/>
    <d v="1899-12-30T03:55:00"/>
    <n v="3"/>
    <n v="55"/>
    <n v="3.55"/>
  </r>
  <r>
    <x v="1"/>
    <x v="20"/>
    <x v="5"/>
    <x v="20"/>
    <x v="20"/>
    <x v="1"/>
    <x v="2"/>
    <d v="1899-12-30T03:57:00"/>
    <n v="3"/>
    <n v="57"/>
    <n v="3.57"/>
  </r>
  <r>
    <x v="1"/>
    <x v="68"/>
    <x v="0"/>
    <x v="64"/>
    <x v="63"/>
    <x v="0"/>
    <x v="0"/>
    <d v="1899-12-30T03:58:00"/>
    <n v="3"/>
    <n v="58"/>
    <n v="3.58"/>
  </r>
  <r>
    <x v="1"/>
    <x v="69"/>
    <x v="11"/>
    <x v="10"/>
    <x v="64"/>
    <x v="1"/>
    <x v="0"/>
    <d v="1899-12-30T03:59:00"/>
    <n v="3"/>
    <n v="59"/>
    <n v="3.59"/>
  </r>
  <r>
    <x v="1"/>
    <x v="70"/>
    <x v="17"/>
    <x v="65"/>
    <x v="7"/>
    <x v="0"/>
    <x v="2"/>
    <d v="1899-12-30T04:03:00"/>
    <n v="4"/>
    <n v="3"/>
    <n v="4.03"/>
  </r>
  <r>
    <x v="1"/>
    <x v="71"/>
    <x v="11"/>
    <x v="66"/>
    <x v="65"/>
    <x v="1"/>
    <x v="0"/>
    <d v="1899-12-30T04:04:00"/>
    <n v="4"/>
    <n v="4"/>
    <n v="4.04"/>
  </r>
  <r>
    <x v="1"/>
    <x v="72"/>
    <x v="17"/>
    <x v="67"/>
    <x v="66"/>
    <x v="0"/>
    <x v="1"/>
    <d v="1899-12-30T04:04:00"/>
    <n v="4"/>
    <n v="4"/>
    <n v="4.04"/>
  </r>
  <r>
    <x v="1"/>
    <x v="73"/>
    <x v="4"/>
    <x v="68"/>
    <x v="67"/>
    <x v="1"/>
    <x v="0"/>
    <d v="1899-12-30T04:04:00"/>
    <n v="4"/>
    <n v="4"/>
    <n v="4.04"/>
  </r>
  <r>
    <x v="1"/>
    <x v="74"/>
    <x v="13"/>
    <x v="31"/>
    <x v="68"/>
    <x v="1"/>
    <x v="1"/>
    <d v="1899-12-30T04:07:00"/>
    <n v="4"/>
    <n v="7"/>
    <n v="4.07"/>
  </r>
  <r>
    <x v="1"/>
    <x v="28"/>
    <x v="1"/>
    <x v="28"/>
    <x v="28"/>
    <x v="1"/>
    <x v="2"/>
    <d v="1899-12-30T04:08:00"/>
    <n v="4"/>
    <n v="8"/>
    <n v="4.08"/>
  </r>
  <r>
    <x v="1"/>
    <x v="75"/>
    <x v="10"/>
    <x v="69"/>
    <x v="69"/>
    <x v="0"/>
    <x v="2"/>
    <d v="1899-12-30T04:08:00"/>
    <n v="4"/>
    <n v="8"/>
    <n v="4.08"/>
  </r>
  <r>
    <x v="1"/>
    <x v="39"/>
    <x v="12"/>
    <x v="39"/>
    <x v="28"/>
    <x v="0"/>
    <x v="0"/>
    <d v="1899-12-30T04:12:00"/>
    <n v="4"/>
    <n v="12"/>
    <n v="4.12"/>
  </r>
  <r>
    <x v="1"/>
    <x v="76"/>
    <x v="5"/>
    <x v="70"/>
    <x v="70"/>
    <x v="1"/>
    <x v="2"/>
    <d v="1899-12-30T04:14:00"/>
    <n v="4"/>
    <n v="14"/>
    <n v="4.1399999999999997"/>
  </r>
  <r>
    <x v="1"/>
    <x v="77"/>
    <x v="1"/>
    <x v="8"/>
    <x v="71"/>
    <x v="1"/>
    <x v="2"/>
    <d v="1899-12-30T04:16:00"/>
    <n v="4"/>
    <n v="16"/>
    <n v="4.16"/>
  </r>
  <r>
    <x v="1"/>
    <x v="38"/>
    <x v="12"/>
    <x v="38"/>
    <x v="38"/>
    <x v="0"/>
    <x v="0"/>
    <d v="1899-12-30T04:16:00"/>
    <n v="4"/>
    <n v="16"/>
    <n v="4.16"/>
  </r>
  <r>
    <x v="1"/>
    <x v="33"/>
    <x v="8"/>
    <x v="33"/>
    <x v="33"/>
    <x v="0"/>
    <x v="1"/>
    <d v="1899-12-30T04:16:00"/>
    <n v="4"/>
    <n v="16"/>
    <n v="4.16"/>
  </r>
  <r>
    <x v="1"/>
    <x v="32"/>
    <x v="8"/>
    <x v="32"/>
    <x v="32"/>
    <x v="0"/>
    <x v="1"/>
    <d v="1899-12-30T04:17:00"/>
    <n v="4"/>
    <n v="17"/>
    <n v="4.17"/>
  </r>
  <r>
    <x v="1"/>
    <x v="26"/>
    <x v="8"/>
    <x v="26"/>
    <x v="26"/>
    <x v="0"/>
    <x v="2"/>
    <d v="1899-12-30T04:22:00"/>
    <n v="4"/>
    <n v="22"/>
    <n v="4.22"/>
  </r>
  <r>
    <x v="1"/>
    <x v="37"/>
    <x v="1"/>
    <x v="37"/>
    <x v="37"/>
    <x v="1"/>
    <x v="2"/>
    <d v="1899-12-30T04:23:00"/>
    <n v="4"/>
    <n v="23"/>
    <n v="4.2300000000000004"/>
  </r>
  <r>
    <x v="1"/>
    <x v="36"/>
    <x v="1"/>
    <x v="36"/>
    <x v="36"/>
    <x v="1"/>
    <x v="2"/>
    <d v="1899-12-30T04:25:00"/>
    <n v="4"/>
    <n v="25"/>
    <n v="4.25"/>
  </r>
  <r>
    <x v="1"/>
    <x v="40"/>
    <x v="11"/>
    <x v="18"/>
    <x v="11"/>
    <x v="1"/>
    <x v="0"/>
    <d v="1899-12-30T04:48:00"/>
    <n v="4"/>
    <n v="48"/>
    <n v="4.4800000000000004"/>
  </r>
  <r>
    <x v="2"/>
    <x v="0"/>
    <x v="0"/>
    <x v="0"/>
    <x v="0"/>
    <x v="0"/>
    <x v="0"/>
    <d v="1899-12-30T02:43:00"/>
    <n v="2"/>
    <n v="43"/>
    <n v="2.4300000000000002"/>
  </r>
  <r>
    <x v="2"/>
    <x v="45"/>
    <x v="4"/>
    <x v="44"/>
    <x v="43"/>
    <x v="1"/>
    <x v="0"/>
    <d v="1899-12-30T02:50:00"/>
    <n v="2"/>
    <n v="50"/>
    <n v="2.5"/>
  </r>
  <r>
    <x v="2"/>
    <x v="1"/>
    <x v="1"/>
    <x v="1"/>
    <x v="1"/>
    <x v="1"/>
    <x v="1"/>
    <d v="1899-12-30T02:56:00"/>
    <n v="2"/>
    <n v="56"/>
    <n v="2.56"/>
  </r>
  <r>
    <x v="2"/>
    <x v="3"/>
    <x v="3"/>
    <x v="3"/>
    <x v="3"/>
    <x v="1"/>
    <x v="1"/>
    <d v="1899-12-30T03:00:00"/>
    <n v="3"/>
    <n v="0"/>
    <n v="3"/>
  </r>
  <r>
    <x v="2"/>
    <x v="6"/>
    <x v="5"/>
    <x v="6"/>
    <x v="6"/>
    <x v="1"/>
    <x v="2"/>
    <d v="1899-12-30T03:02:00"/>
    <n v="3"/>
    <n v="2"/>
    <n v="3.02"/>
  </r>
  <r>
    <x v="2"/>
    <x v="46"/>
    <x v="13"/>
    <x v="45"/>
    <x v="44"/>
    <x v="1"/>
    <x v="1"/>
    <d v="1899-12-30T03:08:00"/>
    <n v="3"/>
    <n v="8"/>
    <n v="3.08"/>
  </r>
  <r>
    <x v="2"/>
    <x v="9"/>
    <x v="6"/>
    <x v="9"/>
    <x v="9"/>
    <x v="1"/>
    <x v="1"/>
    <d v="1899-12-30T03:09:00"/>
    <n v="3"/>
    <n v="9"/>
    <n v="3.09"/>
  </r>
  <r>
    <x v="2"/>
    <x v="78"/>
    <x v="3"/>
    <x v="71"/>
    <x v="72"/>
    <x v="1"/>
    <x v="2"/>
    <d v="1899-12-30T03:12:00"/>
    <n v="3"/>
    <n v="12"/>
    <n v="3.12"/>
  </r>
  <r>
    <x v="2"/>
    <x v="8"/>
    <x v="3"/>
    <x v="8"/>
    <x v="8"/>
    <x v="1"/>
    <x v="1"/>
    <d v="1899-12-30T03:12:00"/>
    <n v="3"/>
    <n v="12"/>
    <n v="3.12"/>
  </r>
  <r>
    <x v="2"/>
    <x v="79"/>
    <x v="3"/>
    <x v="72"/>
    <x v="73"/>
    <x v="1"/>
    <x v="2"/>
    <d v="1899-12-30T03:12:00"/>
    <n v="3"/>
    <n v="12"/>
    <n v="3.12"/>
  </r>
  <r>
    <x v="2"/>
    <x v="19"/>
    <x v="4"/>
    <x v="19"/>
    <x v="19"/>
    <x v="1"/>
    <x v="0"/>
    <d v="1899-12-30T03:12:00"/>
    <n v="3"/>
    <n v="12"/>
    <n v="3.12"/>
  </r>
  <r>
    <x v="2"/>
    <x v="4"/>
    <x v="1"/>
    <x v="4"/>
    <x v="4"/>
    <x v="1"/>
    <x v="1"/>
    <d v="1899-12-30T03:13:00"/>
    <n v="3"/>
    <n v="13"/>
    <n v="3.13"/>
  </r>
  <r>
    <x v="2"/>
    <x v="49"/>
    <x v="0"/>
    <x v="48"/>
    <x v="46"/>
    <x v="0"/>
    <x v="0"/>
    <d v="1899-12-30T03:15:00"/>
    <n v="3"/>
    <n v="15"/>
    <n v="3.15"/>
  </r>
  <r>
    <x v="2"/>
    <x v="80"/>
    <x v="9"/>
    <x v="73"/>
    <x v="74"/>
    <x v="0"/>
    <x v="0"/>
    <d v="1899-12-30T03:18:00"/>
    <n v="3"/>
    <n v="18"/>
    <n v="3.18"/>
  </r>
  <r>
    <x v="2"/>
    <x v="53"/>
    <x v="7"/>
    <x v="52"/>
    <x v="50"/>
    <x v="1"/>
    <x v="1"/>
    <d v="1899-12-30T03:18:00"/>
    <n v="3"/>
    <n v="18"/>
    <n v="3.18"/>
  </r>
  <r>
    <x v="2"/>
    <x v="52"/>
    <x v="15"/>
    <x v="51"/>
    <x v="49"/>
    <x v="1"/>
    <x v="2"/>
    <d v="1899-12-30T03:19:00"/>
    <n v="3"/>
    <n v="19"/>
    <n v="3.19"/>
  </r>
  <r>
    <x v="2"/>
    <x v="81"/>
    <x v="9"/>
    <x v="74"/>
    <x v="75"/>
    <x v="0"/>
    <x v="0"/>
    <d v="1899-12-30T03:22:00"/>
    <n v="3"/>
    <n v="22"/>
    <n v="3.22"/>
  </r>
  <r>
    <x v="2"/>
    <x v="82"/>
    <x v="16"/>
    <x v="75"/>
    <x v="76"/>
    <x v="0"/>
    <x v="2"/>
    <d v="1899-12-30T03:23:00"/>
    <n v="3"/>
    <n v="23"/>
    <n v="3.23"/>
  </r>
  <r>
    <x v="2"/>
    <x v="83"/>
    <x v="15"/>
    <x v="20"/>
    <x v="77"/>
    <x v="1"/>
    <x v="2"/>
    <d v="1899-12-30T03:23:00"/>
    <n v="3"/>
    <n v="23"/>
    <n v="3.23"/>
  </r>
  <r>
    <x v="2"/>
    <x v="57"/>
    <x v="16"/>
    <x v="55"/>
    <x v="53"/>
    <x v="0"/>
    <x v="1"/>
    <d v="1899-12-30T03:24:00"/>
    <n v="3"/>
    <n v="24"/>
    <n v="3.24"/>
  </r>
  <r>
    <x v="2"/>
    <x v="84"/>
    <x v="15"/>
    <x v="76"/>
    <x v="78"/>
    <x v="1"/>
    <x v="2"/>
    <d v="1899-12-30T03:28:00"/>
    <n v="3"/>
    <n v="28"/>
    <n v="3.2800000000000002"/>
  </r>
  <r>
    <x v="2"/>
    <x v="59"/>
    <x v="0"/>
    <x v="35"/>
    <x v="55"/>
    <x v="0"/>
    <x v="0"/>
    <d v="1899-12-30T03:29:00"/>
    <n v="3"/>
    <n v="29"/>
    <n v="3.29"/>
  </r>
  <r>
    <x v="2"/>
    <x v="85"/>
    <x v="5"/>
    <x v="46"/>
    <x v="79"/>
    <x v="1"/>
    <x v="2"/>
    <d v="1899-12-30T03:34:00"/>
    <n v="3"/>
    <n v="34"/>
    <n v="3.34"/>
  </r>
  <r>
    <x v="2"/>
    <x v="32"/>
    <x v="8"/>
    <x v="32"/>
    <x v="32"/>
    <x v="0"/>
    <x v="1"/>
    <d v="1899-12-30T03:34:00"/>
    <n v="3"/>
    <n v="34"/>
    <n v="3.34"/>
  </r>
  <r>
    <x v="2"/>
    <x v="54"/>
    <x v="14"/>
    <x v="53"/>
    <x v="51"/>
    <x v="1"/>
    <x v="0"/>
    <d v="1899-12-30T03:37:00"/>
    <n v="3"/>
    <n v="37"/>
    <n v="3.37"/>
  </r>
  <r>
    <x v="2"/>
    <x v="21"/>
    <x v="10"/>
    <x v="21"/>
    <x v="21"/>
    <x v="0"/>
    <x v="2"/>
    <d v="1899-12-30T03:38:00"/>
    <n v="3"/>
    <n v="38"/>
    <n v="3.38"/>
  </r>
  <r>
    <x v="2"/>
    <x v="11"/>
    <x v="7"/>
    <x v="11"/>
    <x v="11"/>
    <x v="1"/>
    <x v="2"/>
    <d v="1899-12-30T03:39:00"/>
    <n v="3"/>
    <n v="39"/>
    <n v="3.39"/>
  </r>
  <r>
    <x v="2"/>
    <x v="86"/>
    <x v="16"/>
    <x v="77"/>
    <x v="80"/>
    <x v="0"/>
    <x v="2"/>
    <d v="1899-12-30T03:40:00"/>
    <n v="3"/>
    <n v="40"/>
    <n v="3.4"/>
  </r>
  <r>
    <x v="2"/>
    <x v="60"/>
    <x v="3"/>
    <x v="57"/>
    <x v="56"/>
    <x v="1"/>
    <x v="2"/>
    <d v="1899-12-30T03:42:00"/>
    <n v="3"/>
    <n v="42"/>
    <n v="3.42"/>
  </r>
  <r>
    <x v="2"/>
    <x v="87"/>
    <x v="13"/>
    <x v="78"/>
    <x v="81"/>
    <x v="1"/>
    <x v="2"/>
    <d v="1899-12-30T03:45:00"/>
    <n v="3"/>
    <n v="45"/>
    <n v="3.45"/>
  </r>
  <r>
    <x v="2"/>
    <x v="63"/>
    <x v="13"/>
    <x v="53"/>
    <x v="58"/>
    <x v="1"/>
    <x v="2"/>
    <d v="1899-12-30T03:46:00"/>
    <n v="3"/>
    <n v="46"/>
    <n v="3.46"/>
  </r>
  <r>
    <x v="2"/>
    <x v="17"/>
    <x v="6"/>
    <x v="17"/>
    <x v="17"/>
    <x v="1"/>
    <x v="2"/>
    <d v="1899-12-30T03:46:00"/>
    <n v="3"/>
    <n v="46"/>
    <n v="3.46"/>
  </r>
  <r>
    <x v="2"/>
    <x v="64"/>
    <x v="1"/>
    <x v="60"/>
    <x v="59"/>
    <x v="1"/>
    <x v="2"/>
    <d v="1899-12-30T03:46:00"/>
    <n v="3"/>
    <n v="46"/>
    <n v="3.46"/>
  </r>
  <r>
    <x v="2"/>
    <x v="88"/>
    <x v="13"/>
    <x v="79"/>
    <x v="82"/>
    <x v="1"/>
    <x v="1"/>
    <d v="1899-12-30T03:47:00"/>
    <n v="3"/>
    <n v="47"/>
    <n v="3.4699999999999998"/>
  </r>
  <r>
    <x v="2"/>
    <x v="20"/>
    <x v="5"/>
    <x v="20"/>
    <x v="20"/>
    <x v="1"/>
    <x v="2"/>
    <d v="1899-12-30T03:48:00"/>
    <n v="3"/>
    <n v="48"/>
    <n v="3.48"/>
  </r>
  <r>
    <x v="2"/>
    <x v="67"/>
    <x v="13"/>
    <x v="63"/>
    <x v="62"/>
    <x v="1"/>
    <x v="1"/>
    <d v="1899-12-30T03:50:00"/>
    <n v="3"/>
    <n v="50"/>
    <n v="3.5"/>
  </r>
  <r>
    <x v="2"/>
    <x v="25"/>
    <x v="8"/>
    <x v="25"/>
    <x v="25"/>
    <x v="0"/>
    <x v="1"/>
    <d v="1899-12-30T03:50:00"/>
    <n v="3"/>
    <n v="50"/>
    <n v="3.5"/>
  </r>
  <r>
    <x v="2"/>
    <x v="27"/>
    <x v="4"/>
    <x v="27"/>
    <x v="27"/>
    <x v="1"/>
    <x v="0"/>
    <d v="1899-12-30T03:52:00"/>
    <n v="3"/>
    <n v="52"/>
    <n v="3.52"/>
  </r>
  <r>
    <x v="2"/>
    <x v="15"/>
    <x v="8"/>
    <x v="15"/>
    <x v="15"/>
    <x v="0"/>
    <x v="1"/>
    <d v="1899-12-30T03:53:00"/>
    <n v="3"/>
    <n v="53"/>
    <n v="3.5300000000000002"/>
  </r>
  <r>
    <x v="2"/>
    <x v="23"/>
    <x v="8"/>
    <x v="23"/>
    <x v="23"/>
    <x v="0"/>
    <x v="1"/>
    <d v="1899-12-30T03:57:00"/>
    <n v="3"/>
    <n v="57"/>
    <n v="3.57"/>
  </r>
  <r>
    <x v="2"/>
    <x v="89"/>
    <x v="4"/>
    <x v="80"/>
    <x v="83"/>
    <x v="1"/>
    <x v="0"/>
    <d v="1899-12-30T04:00:00"/>
    <n v="4"/>
    <n v="0"/>
    <n v="4"/>
  </r>
  <r>
    <x v="2"/>
    <x v="74"/>
    <x v="13"/>
    <x v="31"/>
    <x v="68"/>
    <x v="1"/>
    <x v="1"/>
    <d v="1899-12-30T04:00:00"/>
    <n v="4"/>
    <n v="0"/>
    <n v="4"/>
  </r>
  <r>
    <x v="2"/>
    <x v="90"/>
    <x v="9"/>
    <x v="13"/>
    <x v="84"/>
    <x v="0"/>
    <x v="0"/>
    <d v="1899-12-30T04:03:00"/>
    <n v="4"/>
    <n v="3"/>
    <n v="4.03"/>
  </r>
  <r>
    <x v="2"/>
    <x v="75"/>
    <x v="10"/>
    <x v="69"/>
    <x v="69"/>
    <x v="0"/>
    <x v="2"/>
    <d v="1899-12-30T04:06:00"/>
    <n v="4"/>
    <n v="6"/>
    <n v="4.0599999999999996"/>
  </r>
  <r>
    <x v="2"/>
    <x v="66"/>
    <x v="0"/>
    <x v="62"/>
    <x v="61"/>
    <x v="0"/>
    <x v="0"/>
    <d v="1899-12-30T04:08:00"/>
    <n v="4"/>
    <n v="8"/>
    <n v="4.08"/>
  </r>
  <r>
    <x v="2"/>
    <x v="62"/>
    <x v="5"/>
    <x v="59"/>
    <x v="20"/>
    <x v="1"/>
    <x v="2"/>
    <d v="1899-12-30T04:10:00"/>
    <n v="4"/>
    <n v="10"/>
    <n v="4.0999999999999996"/>
  </r>
  <r>
    <x v="2"/>
    <x v="76"/>
    <x v="5"/>
    <x v="70"/>
    <x v="70"/>
    <x v="1"/>
    <x v="2"/>
    <d v="1899-12-30T04:12:00"/>
    <n v="4"/>
    <n v="12"/>
    <n v="4.12"/>
  </r>
  <r>
    <x v="2"/>
    <x v="91"/>
    <x v="12"/>
    <x v="81"/>
    <x v="85"/>
    <x v="0"/>
    <x v="0"/>
    <d v="1899-12-30T04:12:00"/>
    <n v="4"/>
    <n v="12"/>
    <n v="4.12"/>
  </r>
  <r>
    <x v="2"/>
    <x v="92"/>
    <x v="16"/>
    <x v="62"/>
    <x v="86"/>
    <x v="0"/>
    <x v="2"/>
    <d v="1899-12-30T04:13:00"/>
    <n v="4"/>
    <n v="13"/>
    <n v="4.13"/>
  </r>
  <r>
    <x v="2"/>
    <x v="28"/>
    <x v="1"/>
    <x v="28"/>
    <x v="28"/>
    <x v="1"/>
    <x v="2"/>
    <d v="1899-12-30T04:14:00"/>
    <n v="4"/>
    <n v="14"/>
    <n v="4.1399999999999997"/>
  </r>
  <r>
    <x v="2"/>
    <x v="39"/>
    <x v="12"/>
    <x v="39"/>
    <x v="28"/>
    <x v="0"/>
    <x v="0"/>
    <d v="1899-12-30T04:16:00"/>
    <n v="4"/>
    <n v="16"/>
    <n v="4.16"/>
  </r>
  <r>
    <x v="2"/>
    <x v="36"/>
    <x v="1"/>
    <x v="36"/>
    <x v="36"/>
    <x v="1"/>
    <x v="2"/>
    <d v="1899-12-30T04:18:00"/>
    <n v="4"/>
    <n v="18"/>
    <n v="4.18"/>
  </r>
  <r>
    <x v="2"/>
    <x v="93"/>
    <x v="10"/>
    <x v="13"/>
    <x v="87"/>
    <x v="0"/>
    <x v="2"/>
    <d v="1899-12-30T04:20:00"/>
    <n v="4"/>
    <n v="20"/>
    <n v="4.2"/>
  </r>
  <r>
    <x v="2"/>
    <x v="73"/>
    <x v="4"/>
    <x v="68"/>
    <x v="67"/>
    <x v="1"/>
    <x v="0"/>
    <d v="1899-12-30T04:26:00"/>
    <n v="4"/>
    <n v="26"/>
    <n v="4.26"/>
  </r>
  <r>
    <x v="2"/>
    <x v="29"/>
    <x v="12"/>
    <x v="29"/>
    <x v="29"/>
    <x v="0"/>
    <x v="0"/>
    <d v="1899-12-30T04:36:00"/>
    <n v="4"/>
    <n v="36"/>
    <n v="4.3600000000000003"/>
  </r>
  <r>
    <x v="2"/>
    <x v="41"/>
    <x v="12"/>
    <x v="40"/>
    <x v="39"/>
    <x v="0"/>
    <x v="0"/>
    <d v="1899-12-30T04:37:00"/>
    <n v="4"/>
    <n v="37"/>
    <n v="4.37"/>
  </r>
  <r>
    <x v="2"/>
    <x v="40"/>
    <x v="11"/>
    <x v="18"/>
    <x v="11"/>
    <x v="1"/>
    <x v="0"/>
    <d v="1899-12-30T04:38:00"/>
    <n v="4"/>
    <n v="38"/>
    <n v="4.38"/>
  </r>
  <r>
    <x v="2"/>
    <x v="94"/>
    <x v="9"/>
    <x v="82"/>
    <x v="88"/>
    <x v="0"/>
    <x v="0"/>
    <d v="1899-12-30T04:45:00"/>
    <n v="4"/>
    <n v="45"/>
    <n v="4.45"/>
  </r>
  <r>
    <x v="2"/>
    <x v="95"/>
    <x v="9"/>
    <x v="83"/>
    <x v="89"/>
    <x v="0"/>
    <x v="0"/>
    <d v="1899-12-30T04:46:00"/>
    <n v="4"/>
    <n v="46"/>
    <n v="4.46"/>
  </r>
  <r>
    <x v="2"/>
    <x v="44"/>
    <x v="12"/>
    <x v="43"/>
    <x v="42"/>
    <x v="0"/>
    <x v="0"/>
    <d v="1899-12-30T04:53:00"/>
    <n v="4"/>
    <n v="53"/>
    <n v="4.53"/>
  </r>
  <r>
    <x v="2"/>
    <x v="96"/>
    <x v="8"/>
    <x v="81"/>
    <x v="90"/>
    <x v="0"/>
    <x v="1"/>
    <d v="1899-12-30T05:05:00"/>
    <n v="5"/>
    <n v="5"/>
    <n v="5.05"/>
  </r>
  <r>
    <x v="2"/>
    <x v="97"/>
    <x v="14"/>
    <x v="84"/>
    <x v="91"/>
    <x v="1"/>
    <x v="0"/>
    <d v="1899-12-30T05:13:00"/>
    <n v="5"/>
    <n v="13"/>
    <n v="5.13"/>
  </r>
  <r>
    <x v="3"/>
    <x v="64"/>
    <x v="1"/>
    <x v="60"/>
    <x v="59"/>
    <x v="1"/>
    <x v="2"/>
    <d v="1899-12-30T03:47:00"/>
    <n v="3"/>
    <n v="47"/>
    <n v="3.4699999999999998"/>
  </r>
  <r>
    <x v="3"/>
    <x v="71"/>
    <x v="11"/>
    <x v="66"/>
    <x v="65"/>
    <x v="1"/>
    <x v="0"/>
    <d v="1899-12-30T04:41:00"/>
    <n v="4"/>
    <n v="41"/>
    <n v="4.41"/>
  </r>
  <r>
    <x v="3"/>
    <x v="52"/>
    <x v="15"/>
    <x v="51"/>
    <x v="49"/>
    <x v="1"/>
    <x v="2"/>
    <d v="1899-12-30T03:31:00"/>
    <n v="3"/>
    <n v="31"/>
    <n v="3.31"/>
  </r>
  <r>
    <x v="3"/>
    <x v="55"/>
    <x v="15"/>
    <x v="54"/>
    <x v="52"/>
    <x v="1"/>
    <x v="1"/>
    <d v="1899-12-30T03:22:00"/>
    <n v="3"/>
    <n v="22"/>
    <n v="3.22"/>
  </r>
  <r>
    <x v="3"/>
    <x v="98"/>
    <x v="10"/>
    <x v="85"/>
    <x v="92"/>
    <x v="0"/>
    <x v="2"/>
    <d v="1899-12-30T04:00:00"/>
    <n v="4"/>
    <n v="0"/>
    <n v="4"/>
  </r>
  <r>
    <x v="3"/>
    <x v="99"/>
    <x v="10"/>
    <x v="43"/>
    <x v="93"/>
    <x v="0"/>
    <x v="2"/>
    <d v="1899-12-30T04:02:00"/>
    <n v="4"/>
    <n v="2"/>
    <n v="4.0199999999999996"/>
  </r>
  <r>
    <x v="3"/>
    <x v="25"/>
    <x v="8"/>
    <x v="25"/>
    <x v="25"/>
    <x v="0"/>
    <x v="1"/>
    <d v="1899-12-30T04:10:00"/>
    <n v="4"/>
    <n v="10"/>
    <n v="4.0999999999999996"/>
  </r>
  <r>
    <x v="3"/>
    <x v="14"/>
    <x v="9"/>
    <x v="14"/>
    <x v="14"/>
    <x v="0"/>
    <x v="0"/>
    <d v="1899-12-30T03:14:00"/>
    <n v="3"/>
    <n v="14"/>
    <n v="3.14"/>
  </r>
  <r>
    <x v="3"/>
    <x v="49"/>
    <x v="0"/>
    <x v="48"/>
    <x v="46"/>
    <x v="0"/>
    <x v="0"/>
    <d v="1899-12-30T03:14:00"/>
    <n v="3"/>
    <n v="14"/>
    <n v="3.14"/>
  </r>
  <r>
    <x v="3"/>
    <x v="39"/>
    <x v="12"/>
    <x v="39"/>
    <x v="28"/>
    <x v="0"/>
    <x v="0"/>
    <d v="1899-12-30T04:16:00"/>
    <n v="4"/>
    <n v="16"/>
    <n v="4.16"/>
  </r>
  <r>
    <x v="3"/>
    <x v="34"/>
    <x v="4"/>
    <x v="34"/>
    <x v="34"/>
    <x v="1"/>
    <x v="0"/>
    <d v="1899-12-30T04:16:00"/>
    <n v="4"/>
    <n v="16"/>
    <n v="4.16"/>
  </r>
  <r>
    <x v="3"/>
    <x v="100"/>
    <x v="16"/>
    <x v="73"/>
    <x v="94"/>
    <x v="0"/>
    <x v="1"/>
    <d v="1899-12-30T03:35:00"/>
    <n v="3"/>
    <n v="35"/>
    <n v="3.35"/>
  </r>
  <r>
    <x v="3"/>
    <x v="7"/>
    <x v="0"/>
    <x v="7"/>
    <x v="7"/>
    <x v="0"/>
    <x v="0"/>
    <d v="1899-12-30T03:15:00"/>
    <n v="3"/>
    <n v="15"/>
    <n v="3.15"/>
  </r>
  <r>
    <x v="3"/>
    <x v="70"/>
    <x v="17"/>
    <x v="65"/>
    <x v="7"/>
    <x v="0"/>
    <x v="2"/>
    <d v="1899-12-30T03:33:00"/>
    <n v="3"/>
    <n v="33"/>
    <n v="3.33"/>
  </r>
  <r>
    <x v="3"/>
    <x v="101"/>
    <x v="1"/>
    <x v="86"/>
    <x v="95"/>
    <x v="1"/>
    <x v="1"/>
    <d v="1899-12-30T04:35:00"/>
    <n v="4"/>
    <n v="35"/>
    <n v="4.3499999999999996"/>
  </r>
  <r>
    <x v="3"/>
    <x v="53"/>
    <x v="7"/>
    <x v="52"/>
    <x v="50"/>
    <x v="1"/>
    <x v="1"/>
    <d v="1899-12-30T03:20:00"/>
    <n v="3"/>
    <n v="20"/>
    <n v="3.2"/>
  </r>
  <r>
    <x v="3"/>
    <x v="16"/>
    <x v="6"/>
    <x v="16"/>
    <x v="16"/>
    <x v="1"/>
    <x v="1"/>
    <d v="1899-12-30T03:28:00"/>
    <n v="3"/>
    <n v="28"/>
    <n v="3.2800000000000002"/>
  </r>
  <r>
    <x v="3"/>
    <x v="102"/>
    <x v="10"/>
    <x v="87"/>
    <x v="96"/>
    <x v="0"/>
    <x v="1"/>
    <d v="1899-12-30T03:36:00"/>
    <n v="3"/>
    <n v="36"/>
    <n v="3.36"/>
  </r>
  <r>
    <x v="3"/>
    <x v="103"/>
    <x v="7"/>
    <x v="88"/>
    <x v="97"/>
    <x v="1"/>
    <x v="2"/>
    <d v="1899-12-30T03:30:00"/>
    <n v="3"/>
    <n v="30"/>
    <n v="3.3"/>
  </r>
  <r>
    <x v="3"/>
    <x v="93"/>
    <x v="10"/>
    <x v="13"/>
    <x v="87"/>
    <x v="0"/>
    <x v="2"/>
    <d v="1899-12-30T04:28:00"/>
    <n v="4"/>
    <n v="28"/>
    <n v="4.28"/>
  </r>
  <r>
    <x v="3"/>
    <x v="3"/>
    <x v="3"/>
    <x v="3"/>
    <x v="3"/>
    <x v="1"/>
    <x v="1"/>
    <d v="1899-12-30T02:54:00"/>
    <n v="2"/>
    <n v="54"/>
    <n v="2.54"/>
  </r>
  <r>
    <x v="3"/>
    <x v="1"/>
    <x v="1"/>
    <x v="1"/>
    <x v="1"/>
    <x v="1"/>
    <x v="1"/>
    <d v="1899-12-30T02:52:00"/>
    <n v="2"/>
    <n v="52"/>
    <n v="2.52"/>
  </r>
  <r>
    <x v="3"/>
    <x v="104"/>
    <x v="16"/>
    <x v="89"/>
    <x v="98"/>
    <x v="0"/>
    <x v="1"/>
    <d v="1899-12-30T03:31:00"/>
    <n v="3"/>
    <n v="31"/>
    <n v="3.31"/>
  </r>
  <r>
    <x v="3"/>
    <x v="20"/>
    <x v="5"/>
    <x v="20"/>
    <x v="20"/>
    <x v="1"/>
    <x v="2"/>
    <d v="1899-12-30T03:49:00"/>
    <n v="3"/>
    <n v="49"/>
    <n v="3.49"/>
  </r>
  <r>
    <x v="3"/>
    <x v="62"/>
    <x v="5"/>
    <x v="59"/>
    <x v="20"/>
    <x v="1"/>
    <x v="2"/>
    <d v="1899-12-30T04:14:00"/>
    <n v="4"/>
    <n v="14"/>
    <n v="4.1399999999999997"/>
  </r>
  <r>
    <x v="3"/>
    <x v="15"/>
    <x v="8"/>
    <x v="15"/>
    <x v="15"/>
    <x v="0"/>
    <x v="1"/>
    <d v="1899-12-30T03:48:00"/>
    <n v="3"/>
    <n v="48"/>
    <n v="3.48"/>
  </r>
  <r>
    <x v="3"/>
    <x v="17"/>
    <x v="6"/>
    <x v="17"/>
    <x v="17"/>
    <x v="1"/>
    <x v="2"/>
    <d v="1899-12-30T03:44:00"/>
    <n v="3"/>
    <n v="44"/>
    <n v="3.44"/>
  </r>
  <r>
    <x v="3"/>
    <x v="27"/>
    <x v="4"/>
    <x v="27"/>
    <x v="27"/>
    <x v="1"/>
    <x v="0"/>
    <d v="1899-12-30T04:22:00"/>
    <n v="4"/>
    <n v="22"/>
    <n v="4.22"/>
  </r>
  <r>
    <x v="3"/>
    <x v="84"/>
    <x v="15"/>
    <x v="76"/>
    <x v="78"/>
    <x v="1"/>
    <x v="2"/>
    <d v="1899-12-30T03:34:00"/>
    <n v="3"/>
    <n v="34"/>
    <n v="3.34"/>
  </r>
  <r>
    <x v="3"/>
    <x v="47"/>
    <x v="13"/>
    <x v="46"/>
    <x v="2"/>
    <x v="1"/>
    <x v="2"/>
    <d v="1899-12-30T03:08:00"/>
    <n v="3"/>
    <n v="8"/>
    <n v="3.08"/>
  </r>
  <r>
    <x v="3"/>
    <x v="0"/>
    <x v="0"/>
    <x v="0"/>
    <x v="0"/>
    <x v="0"/>
    <x v="0"/>
    <d v="1899-12-30T02:39:00"/>
    <n v="2"/>
    <n v="39"/>
    <n v="2.39"/>
  </r>
  <r>
    <x v="3"/>
    <x v="66"/>
    <x v="0"/>
    <x v="62"/>
    <x v="61"/>
    <x v="0"/>
    <x v="0"/>
    <d v="1899-12-30T04:06:00"/>
    <n v="4"/>
    <n v="6"/>
    <n v="4.0599999999999996"/>
  </r>
  <r>
    <x v="3"/>
    <x v="74"/>
    <x v="13"/>
    <x v="31"/>
    <x v="68"/>
    <x v="1"/>
    <x v="1"/>
    <d v="1899-12-30T04:07:00"/>
    <n v="4"/>
    <n v="7"/>
    <n v="4.07"/>
  </r>
  <r>
    <x v="3"/>
    <x v="44"/>
    <x v="12"/>
    <x v="43"/>
    <x v="42"/>
    <x v="0"/>
    <x v="0"/>
    <d v="1899-12-30T04:43:00"/>
    <n v="4"/>
    <n v="43"/>
    <n v="4.43"/>
  </r>
  <r>
    <x v="3"/>
    <x v="6"/>
    <x v="5"/>
    <x v="6"/>
    <x v="6"/>
    <x v="1"/>
    <x v="2"/>
    <d v="1899-12-30T03:03:00"/>
    <n v="3"/>
    <n v="3"/>
    <n v="3.03"/>
  </r>
  <r>
    <x v="3"/>
    <x v="105"/>
    <x v="16"/>
    <x v="41"/>
    <x v="99"/>
    <x v="0"/>
    <x v="1"/>
    <d v="1899-12-30T03:58:00"/>
    <n v="3"/>
    <n v="58"/>
    <n v="3.58"/>
  </r>
  <r>
    <x v="3"/>
    <x v="106"/>
    <x v="5"/>
    <x v="90"/>
    <x v="100"/>
    <x v="1"/>
    <x v="1"/>
    <d v="1899-12-30T04:20:00"/>
    <n v="4"/>
    <n v="20"/>
    <n v="4.2"/>
  </r>
  <r>
    <x v="3"/>
    <x v="87"/>
    <x v="13"/>
    <x v="78"/>
    <x v="81"/>
    <x v="1"/>
    <x v="2"/>
    <d v="1899-12-30T03:55:00"/>
    <n v="3"/>
    <n v="55"/>
    <n v="3.55"/>
  </r>
  <r>
    <x v="3"/>
    <x v="18"/>
    <x v="6"/>
    <x v="18"/>
    <x v="18"/>
    <x v="1"/>
    <x v="1"/>
    <d v="1899-12-30T03:44:00"/>
    <n v="3"/>
    <n v="44"/>
    <n v="3.44"/>
  </r>
  <r>
    <x v="3"/>
    <x v="29"/>
    <x v="12"/>
    <x v="29"/>
    <x v="29"/>
    <x v="0"/>
    <x v="0"/>
    <d v="1899-12-30T04:24:00"/>
    <n v="4"/>
    <n v="24"/>
    <n v="4.24"/>
  </r>
  <r>
    <x v="3"/>
    <x v="76"/>
    <x v="5"/>
    <x v="70"/>
    <x v="70"/>
    <x v="1"/>
    <x v="2"/>
    <d v="1899-12-30T04:15:00"/>
    <n v="4"/>
    <n v="15"/>
    <n v="4.1500000000000004"/>
  </r>
  <r>
    <x v="3"/>
    <x v="46"/>
    <x v="13"/>
    <x v="45"/>
    <x v="44"/>
    <x v="1"/>
    <x v="1"/>
    <d v="1899-12-30T03:20:00"/>
    <n v="3"/>
    <n v="20"/>
    <n v="3.2"/>
  </r>
  <r>
    <x v="3"/>
    <x v="68"/>
    <x v="0"/>
    <x v="64"/>
    <x v="63"/>
    <x v="0"/>
    <x v="0"/>
    <d v="1899-12-30T04:18:00"/>
    <n v="4"/>
    <n v="18"/>
    <n v="4.18"/>
  </r>
  <r>
    <x v="3"/>
    <x v="88"/>
    <x v="13"/>
    <x v="79"/>
    <x v="82"/>
    <x v="1"/>
    <x v="1"/>
    <d v="1899-12-30T04:00:00"/>
    <n v="4"/>
    <n v="0"/>
    <n v="4"/>
  </r>
  <r>
    <x v="3"/>
    <x v="107"/>
    <x v="2"/>
    <x v="91"/>
    <x v="101"/>
    <x v="1"/>
    <x v="0"/>
    <d v="1899-12-30T03:44:00"/>
    <n v="3"/>
    <n v="44"/>
    <n v="3.44"/>
  </r>
  <r>
    <x v="3"/>
    <x v="36"/>
    <x v="1"/>
    <x v="36"/>
    <x v="36"/>
    <x v="1"/>
    <x v="2"/>
    <d v="1899-12-30T04:22:00"/>
    <n v="4"/>
    <n v="22"/>
    <n v="4.22"/>
  </r>
  <r>
    <x v="3"/>
    <x v="91"/>
    <x v="12"/>
    <x v="81"/>
    <x v="85"/>
    <x v="0"/>
    <x v="0"/>
    <d v="1899-12-30T04:22:00"/>
    <n v="4"/>
    <n v="22"/>
    <n v="4.22"/>
  </r>
  <r>
    <x v="3"/>
    <x v="108"/>
    <x v="13"/>
    <x v="92"/>
    <x v="102"/>
    <x v="1"/>
    <x v="1"/>
    <d v="1899-12-30T04:09:00"/>
    <n v="4"/>
    <n v="9"/>
    <n v="4.09"/>
  </r>
  <r>
    <x v="3"/>
    <x v="38"/>
    <x v="12"/>
    <x v="38"/>
    <x v="38"/>
    <x v="0"/>
    <x v="0"/>
    <d v="1899-12-30T04:25:00"/>
    <n v="4"/>
    <n v="25"/>
    <n v="4.25"/>
  </r>
  <r>
    <x v="3"/>
    <x v="30"/>
    <x v="12"/>
    <x v="30"/>
    <x v="30"/>
    <x v="0"/>
    <x v="0"/>
    <d v="1899-12-30T03:55:00"/>
    <n v="3"/>
    <n v="55"/>
    <n v="3.55"/>
  </r>
  <r>
    <x v="3"/>
    <x v="33"/>
    <x v="8"/>
    <x v="33"/>
    <x v="33"/>
    <x v="0"/>
    <x v="1"/>
    <d v="1899-12-30T03:54:00"/>
    <n v="3"/>
    <n v="54"/>
    <n v="3.54"/>
  </r>
  <r>
    <x v="3"/>
    <x v="43"/>
    <x v="12"/>
    <x v="42"/>
    <x v="41"/>
    <x v="0"/>
    <x v="0"/>
    <d v="1899-12-30T04:26:00"/>
    <n v="4"/>
    <n v="26"/>
    <n v="4.26"/>
  </r>
  <r>
    <x v="3"/>
    <x v="13"/>
    <x v="8"/>
    <x v="13"/>
    <x v="13"/>
    <x v="0"/>
    <x v="1"/>
    <d v="1899-12-30T03:54:00"/>
    <n v="3"/>
    <n v="54"/>
    <n v="3.54"/>
  </r>
  <r>
    <x v="3"/>
    <x v="109"/>
    <x v="14"/>
    <x v="93"/>
    <x v="80"/>
    <x v="1"/>
    <x v="0"/>
    <d v="1899-12-30T03:30:00"/>
    <n v="3"/>
    <n v="30"/>
    <n v="3.3"/>
  </r>
  <r>
    <x v="3"/>
    <x v="85"/>
    <x v="5"/>
    <x v="46"/>
    <x v="79"/>
    <x v="1"/>
    <x v="2"/>
    <d v="1899-12-30T03:38:00"/>
    <n v="3"/>
    <n v="38"/>
    <n v="3.38"/>
  </r>
  <r>
    <x v="3"/>
    <x v="110"/>
    <x v="0"/>
    <x v="94"/>
    <x v="103"/>
    <x v="0"/>
    <x v="0"/>
    <d v="1899-12-30T04:16:00"/>
    <n v="4"/>
    <n v="16"/>
    <n v="4.16"/>
  </r>
  <r>
    <x v="3"/>
    <x v="19"/>
    <x v="4"/>
    <x v="19"/>
    <x v="19"/>
    <x v="1"/>
    <x v="0"/>
    <d v="1899-12-30T03:16:00"/>
    <n v="3"/>
    <n v="16"/>
    <n v="3.16"/>
  </r>
  <r>
    <x v="3"/>
    <x v="111"/>
    <x v="5"/>
    <x v="95"/>
    <x v="104"/>
    <x v="1"/>
    <x v="1"/>
    <d v="1899-12-30T03:22:00"/>
    <n v="3"/>
    <n v="22"/>
    <n v="3.22"/>
  </r>
  <r>
    <x v="3"/>
    <x v="63"/>
    <x v="13"/>
    <x v="53"/>
    <x v="58"/>
    <x v="1"/>
    <x v="2"/>
    <d v="1899-12-30T03:40:00"/>
    <n v="3"/>
    <n v="40"/>
    <n v="3.4"/>
  </r>
  <r>
    <x v="3"/>
    <x v="9"/>
    <x v="6"/>
    <x v="9"/>
    <x v="9"/>
    <x v="1"/>
    <x v="1"/>
    <d v="1899-12-30T03:09:00"/>
    <n v="3"/>
    <n v="9"/>
    <n v="3.09"/>
  </r>
  <r>
    <x v="3"/>
    <x v="112"/>
    <x v="6"/>
    <x v="96"/>
    <x v="105"/>
    <x v="1"/>
    <x v="1"/>
    <d v="1899-12-30T03:14:00"/>
    <n v="3"/>
    <n v="14"/>
    <n v="3.14"/>
  </r>
  <r>
    <x v="3"/>
    <x v="11"/>
    <x v="7"/>
    <x v="11"/>
    <x v="11"/>
    <x v="1"/>
    <x v="2"/>
    <d v="1899-12-30T03:40:00"/>
    <n v="3"/>
    <n v="40"/>
    <n v="3.4"/>
  </r>
  <r>
    <x v="3"/>
    <x v="40"/>
    <x v="11"/>
    <x v="18"/>
    <x v="11"/>
    <x v="1"/>
    <x v="0"/>
    <d v="1899-12-30T04:40:00"/>
    <n v="4"/>
    <n v="40"/>
    <n v="4.4000000000000004"/>
  </r>
  <r>
    <x v="3"/>
    <x v="79"/>
    <x v="3"/>
    <x v="72"/>
    <x v="73"/>
    <x v="1"/>
    <x v="2"/>
    <d v="1899-12-30T03:28:00"/>
    <n v="3"/>
    <n v="28"/>
    <n v="3.2800000000000002"/>
  </r>
  <r>
    <x v="3"/>
    <x v="4"/>
    <x v="1"/>
    <x v="4"/>
    <x v="4"/>
    <x v="1"/>
    <x v="1"/>
    <d v="1899-12-30T03:15:00"/>
    <n v="3"/>
    <n v="15"/>
    <n v="3.15"/>
  </r>
  <r>
    <x v="3"/>
    <x v="60"/>
    <x v="3"/>
    <x v="57"/>
    <x v="56"/>
    <x v="1"/>
    <x v="2"/>
    <d v="1899-12-30T03:40:00"/>
    <n v="3"/>
    <n v="40"/>
    <n v="3.4"/>
  </r>
  <r>
    <x v="3"/>
    <x v="35"/>
    <x v="12"/>
    <x v="35"/>
    <x v="35"/>
    <x v="0"/>
    <x v="0"/>
    <d v="1899-12-30T04:09:00"/>
    <n v="4"/>
    <n v="9"/>
    <n v="4.09"/>
  </r>
  <r>
    <x v="3"/>
    <x v="113"/>
    <x v="11"/>
    <x v="97"/>
    <x v="35"/>
    <x v="1"/>
    <x v="0"/>
    <d v="1899-12-30T04:51:00"/>
    <n v="4"/>
    <n v="51"/>
    <n v="4.51"/>
  </r>
  <r>
    <x v="3"/>
    <x v="21"/>
    <x v="10"/>
    <x v="21"/>
    <x v="21"/>
    <x v="0"/>
    <x v="2"/>
    <d v="1899-12-30T04:06:00"/>
    <n v="4"/>
    <n v="6"/>
    <n v="4.0599999999999996"/>
  </r>
  <r>
    <x v="3"/>
    <x v="26"/>
    <x v="8"/>
    <x v="26"/>
    <x v="26"/>
    <x v="0"/>
    <x v="2"/>
    <d v="1899-12-30T04:06:00"/>
    <n v="4"/>
    <n v="6"/>
    <n v="4.0599999999999996"/>
  </r>
  <r>
    <x v="3"/>
    <x v="114"/>
    <x v="16"/>
    <x v="98"/>
    <x v="106"/>
    <x v="0"/>
    <x v="1"/>
    <d v="1899-12-30T03:57:00"/>
    <n v="3"/>
    <n v="57"/>
    <n v="3.57"/>
  </r>
  <r>
    <x v="4"/>
    <x v="115"/>
    <x v="18"/>
    <x v="99"/>
    <x v="107"/>
    <x v="2"/>
    <x v="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compact="0" compactData="0" multipleFieldFilters="0">
  <location ref="A3:J119" firstHeaderRow="1" firstDataRow="2" firstDataCol="6"/>
  <pivotFields count="12">
    <pivotField axis="axisCol" compact="0" outline="0" showAll="0" defaultSubtotal="0">
      <items count="5">
        <item x="0"/>
        <item x="1"/>
        <item h="1" x="4"/>
        <item x="2"/>
        <item x="3"/>
      </items>
    </pivotField>
    <pivotField axis="axisRow" compact="0" outline="0" showAll="0" sortType="ascending" defaultSubtotal="0">
      <items count="116">
        <item x="70"/>
        <item x="72"/>
        <item x="98"/>
        <item x="99"/>
        <item x="102"/>
        <item x="93"/>
        <item x="75"/>
        <item x="21"/>
        <item x="25"/>
        <item x="23"/>
        <item x="96"/>
        <item x="15"/>
        <item x="32"/>
        <item x="33"/>
        <item x="13"/>
        <item x="24"/>
        <item x="26"/>
        <item x="100"/>
        <item x="58"/>
        <item x="104"/>
        <item x="82"/>
        <item x="92"/>
        <item x="105"/>
        <item x="86"/>
        <item x="57"/>
        <item x="114"/>
        <item x="52"/>
        <item x="55"/>
        <item x="83"/>
        <item x="84"/>
        <item x="65"/>
        <item x="8"/>
        <item x="78"/>
        <item x="3"/>
        <item x="79"/>
        <item x="60"/>
        <item x="64"/>
        <item x="28"/>
        <item x="101"/>
        <item x="1"/>
        <item x="77"/>
        <item x="37"/>
        <item x="36"/>
        <item x="4"/>
        <item x="16"/>
        <item x="17"/>
        <item x="12"/>
        <item x="18"/>
        <item x="9"/>
        <item x="112"/>
        <item x="20"/>
        <item x="62"/>
        <item x="6"/>
        <item x="106"/>
        <item x="76"/>
        <item x="85"/>
        <item x="111"/>
        <item x="53"/>
        <item x="103"/>
        <item x="10"/>
        <item x="11"/>
        <item x="47"/>
        <item x="67"/>
        <item x="74"/>
        <item x="87"/>
        <item x="46"/>
        <item x="88"/>
        <item x="108"/>
        <item x="63"/>
        <item x="49"/>
        <item x="7"/>
        <item x="0"/>
        <item x="66"/>
        <item x="68"/>
        <item x="59"/>
        <item x="48"/>
        <item x="110"/>
        <item x="39"/>
        <item x="42"/>
        <item x="41"/>
        <item x="44"/>
        <item x="29"/>
        <item x="91"/>
        <item x="38"/>
        <item x="30"/>
        <item x="43"/>
        <item x="35"/>
        <item x="14"/>
        <item x="95"/>
        <item x="90"/>
        <item x="94"/>
        <item x="80"/>
        <item x="81"/>
        <item x="89"/>
        <item x="5"/>
        <item x="34"/>
        <item x="27"/>
        <item x="73"/>
        <item x="45"/>
        <item x="19"/>
        <item x="31"/>
        <item x="2"/>
        <item x="107"/>
        <item x="71"/>
        <item x="56"/>
        <item x="22"/>
        <item x="69"/>
        <item x="40"/>
        <item x="113"/>
        <item x="61"/>
        <item x="51"/>
        <item x="50"/>
        <item x="54"/>
        <item x="109"/>
        <item x="97"/>
        <item x="115"/>
      </items>
    </pivotField>
    <pivotField axis="axisRow" compact="0" outline="0" showAll="0" defaultSubtotal="0">
      <items count="19">
        <item x="15"/>
        <item x="16"/>
        <item x="1"/>
        <item x="6"/>
        <item x="13"/>
        <item x="8"/>
        <item x="7"/>
        <item x="17"/>
        <item x="5"/>
        <item x="10"/>
        <item x="3"/>
        <item x="9"/>
        <item x="2"/>
        <item x="11"/>
        <item x="12"/>
        <item x="0"/>
        <item x="14"/>
        <item x="4"/>
        <item x="18"/>
      </items>
    </pivotField>
    <pivotField axis="axisRow" compact="0" outline="0" showAll="0" defaultSubtotal="0">
      <items count="104">
        <item x="20"/>
        <item x="50"/>
        <item x="10"/>
        <item x="40"/>
        <item x="42"/>
        <item x="62"/>
        <item x="24"/>
        <item m="1" x="101"/>
        <item x="27"/>
        <item x="66"/>
        <item x="38"/>
        <item m="1" x="100"/>
        <item x="36"/>
        <item x="56"/>
        <item x="32"/>
        <item x="51"/>
        <item x="8"/>
        <item x="61"/>
        <item x="31"/>
        <item x="19"/>
        <item x="16"/>
        <item x="25"/>
        <item x="13"/>
        <item x="65"/>
        <item x="9"/>
        <item x="11"/>
        <item x="33"/>
        <item x="29"/>
        <item x="3"/>
        <item x="26"/>
        <item x="7"/>
        <item x="23"/>
        <item x="47"/>
        <item x="18"/>
        <item x="2"/>
        <item x="34"/>
        <item x="44"/>
        <item x="63"/>
        <item x="37"/>
        <item x="21"/>
        <item x="57"/>
        <item x="4"/>
        <item x="39"/>
        <item x="35"/>
        <item x="53"/>
        <item x="45"/>
        <item x="49"/>
        <item x="48"/>
        <item x="43"/>
        <item m="1" x="102"/>
        <item x="67"/>
        <item x="30"/>
        <item x="12"/>
        <item x="0"/>
        <item m="1" x="103"/>
        <item x="15"/>
        <item x="59"/>
        <item x="54"/>
        <item x="41"/>
        <item x="28"/>
        <item x="58"/>
        <item x="64"/>
        <item x="46"/>
        <item x="1"/>
        <item x="55"/>
        <item x="69"/>
        <item x="17"/>
        <item x="68"/>
        <item x="70"/>
        <item x="60"/>
        <item x="52"/>
        <item x="6"/>
        <item x="5"/>
        <item x="99"/>
        <item x="14"/>
        <item x="22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</items>
    </pivotField>
    <pivotField axis="axisRow" compact="0" outline="0" showAll="0" defaultSubtotal="0">
      <items count="108">
        <item x="59"/>
        <item x="65"/>
        <item x="49"/>
        <item x="52"/>
        <item x="25"/>
        <item x="14"/>
        <item x="48"/>
        <item x="46"/>
        <item x="23"/>
        <item x="5"/>
        <item x="8"/>
        <item x="28"/>
        <item x="40"/>
        <item x="34"/>
        <item x="47"/>
        <item x="54"/>
        <item x="7"/>
        <item x="50"/>
        <item x="16"/>
        <item x="10"/>
        <item x="3"/>
        <item x="39"/>
        <item x="1"/>
        <item x="20"/>
        <item x="15"/>
        <item x="17"/>
        <item x="27"/>
        <item x="2"/>
        <item x="0"/>
        <item x="12"/>
        <item x="71"/>
        <item x="61"/>
        <item x="62"/>
        <item x="68"/>
        <item x="42"/>
        <item x="66"/>
        <item x="60"/>
        <item x="51"/>
        <item x="6"/>
        <item x="22"/>
        <item x="18"/>
        <item x="37"/>
        <item x="29"/>
        <item x="70"/>
        <item x="44"/>
        <item x="63"/>
        <item x="55"/>
        <item x="32"/>
        <item x="45"/>
        <item x="36"/>
        <item x="64"/>
        <item x="38"/>
        <item x="30"/>
        <item x="67"/>
        <item x="43"/>
        <item x="33"/>
        <item x="41"/>
        <item x="13"/>
        <item x="19"/>
        <item x="69"/>
        <item x="58"/>
        <item x="9"/>
        <item x="11"/>
        <item x="4"/>
        <item x="56"/>
        <item x="53"/>
        <item sd="0" x="24"/>
        <item x="31"/>
        <item x="35"/>
        <item x="21"/>
        <item x="26"/>
        <item x="57"/>
        <item x="107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2"/>
        <item x="1"/>
        <item x="0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dragToRow="0" dragToCol="0" dragToPage="0" showAll="0" defaultSubtotal="0"/>
  </pivotFields>
  <rowFields count="6">
    <field x="1"/>
    <field x="2"/>
    <field x="3"/>
    <field x="4"/>
    <field x="5"/>
    <field x="6"/>
  </rowFields>
  <rowItems count="115">
    <i>
      <x/>
      <x v="7"/>
      <x v="23"/>
      <x v="16"/>
      <x/>
      <x/>
    </i>
    <i>
      <x v="1"/>
      <x v="7"/>
      <x v="50"/>
      <x v="35"/>
      <x/>
      <x v="1"/>
    </i>
    <i>
      <x v="2"/>
      <x v="9"/>
      <x v="90"/>
      <x v="93"/>
      <x/>
      <x/>
    </i>
    <i>
      <x v="3"/>
      <x v="9"/>
      <x v="48"/>
      <x v="94"/>
      <x/>
      <x/>
    </i>
    <i>
      <x v="4"/>
      <x v="9"/>
      <x v="92"/>
      <x v="97"/>
      <x/>
      <x v="1"/>
    </i>
    <i>
      <x v="5"/>
      <x v="9"/>
      <x v="22"/>
      <x v="88"/>
      <x/>
      <x/>
    </i>
    <i>
      <x v="6"/>
      <x v="9"/>
      <x v="65"/>
      <x v="59"/>
      <x/>
      <x/>
    </i>
    <i>
      <x v="7"/>
      <x v="9"/>
      <x v="39"/>
      <x v="69"/>
      <x/>
      <x/>
    </i>
    <i>
      <x v="8"/>
      <x v="5"/>
      <x v="21"/>
      <x v="4"/>
      <x/>
      <x v="1"/>
    </i>
    <i>
      <x v="9"/>
      <x v="5"/>
      <x v="31"/>
      <x v="8"/>
      <x/>
      <x v="1"/>
    </i>
    <i>
      <x v="10"/>
      <x v="5"/>
      <x v="86"/>
      <x v="91"/>
      <x/>
      <x v="1"/>
    </i>
    <i>
      <x v="11"/>
      <x v="5"/>
      <x v="55"/>
      <x v="24"/>
      <x/>
      <x v="1"/>
    </i>
    <i>
      <x v="12"/>
      <x v="5"/>
      <x v="14"/>
      <x v="47"/>
      <x/>
      <x v="1"/>
    </i>
    <i>
      <x v="13"/>
      <x v="5"/>
      <x v="26"/>
      <x v="55"/>
      <x/>
      <x v="1"/>
    </i>
    <i>
      <x v="14"/>
      <x v="5"/>
      <x v="22"/>
      <x v="57"/>
      <x/>
      <x v="1"/>
    </i>
    <i>
      <x v="15"/>
      <x v="5"/>
      <x v="6"/>
      <x v="66"/>
    </i>
    <i>
      <x v="16"/>
      <x v="5"/>
      <x v="29"/>
      <x v="70"/>
      <x/>
      <x/>
    </i>
    <i>
      <x v="17"/>
      <x v="1"/>
      <x v="78"/>
      <x v="95"/>
      <x/>
      <x v="1"/>
    </i>
    <i>
      <x v="18"/>
      <x v="1"/>
      <x v="13"/>
      <x v="15"/>
      <x/>
      <x/>
    </i>
    <i>
      <x v="19"/>
      <x v="1"/>
      <x v="94"/>
      <x v="99"/>
      <x/>
      <x v="1"/>
    </i>
    <i>
      <x v="20"/>
      <x v="1"/>
      <x v="80"/>
      <x v="77"/>
      <x/>
      <x/>
    </i>
    <i>
      <x v="21"/>
      <x v="1"/>
      <x v="5"/>
      <x v="87"/>
      <x/>
      <x/>
    </i>
    <i>
      <x v="22"/>
      <x v="1"/>
      <x v="58"/>
      <x v="100"/>
      <x/>
      <x v="1"/>
    </i>
    <i>
      <x v="23"/>
      <x v="1"/>
      <x v="82"/>
      <x v="81"/>
      <x/>
      <x/>
    </i>
    <i>
      <x v="24"/>
      <x v="1"/>
      <x v="64"/>
      <x v="65"/>
      <x/>
      <x v="1"/>
    </i>
    <i>
      <x v="25"/>
      <x v="1"/>
      <x v="103"/>
      <x v="107"/>
      <x/>
      <x v="1"/>
    </i>
    <i>
      <x v="26"/>
      <x/>
      <x v="15"/>
      <x v="2"/>
      <x v="1"/>
      <x/>
    </i>
    <i>
      <x v="27"/>
      <x/>
      <x v="57"/>
      <x v="3"/>
      <x v="1"/>
      <x v="1"/>
    </i>
    <i>
      <x v="28"/>
      <x/>
      <x/>
      <x v="78"/>
      <x v="1"/>
      <x/>
    </i>
    <i>
      <x v="29"/>
      <x/>
      <x v="81"/>
      <x v="79"/>
      <x v="1"/>
      <x/>
    </i>
    <i>
      <x v="30"/>
      <x/>
      <x v="17"/>
      <x v="36"/>
      <x v="1"/>
      <x v="1"/>
    </i>
    <i>
      <x v="31"/>
      <x v="10"/>
      <x v="16"/>
      <x v="10"/>
      <x v="1"/>
      <x v="1"/>
    </i>
    <i>
      <x v="32"/>
      <x v="10"/>
      <x v="76"/>
      <x v="73"/>
      <x v="1"/>
      <x/>
    </i>
    <i>
      <x v="33"/>
      <x v="10"/>
      <x v="28"/>
      <x v="20"/>
      <x v="1"/>
      <x v="1"/>
    </i>
    <i>
      <x v="34"/>
      <x v="10"/>
      <x v="77"/>
      <x v="74"/>
      <x v="1"/>
      <x/>
    </i>
    <i>
      <x v="35"/>
      <x v="10"/>
      <x v="40"/>
      <x v="64"/>
      <x v="1"/>
      <x/>
    </i>
    <i>
      <x v="36"/>
      <x v="2"/>
      <x v="69"/>
      <x/>
      <x v="1"/>
      <x/>
    </i>
    <i>
      <x v="37"/>
      <x v="2"/>
      <x v="59"/>
      <x v="11"/>
      <x v="1"/>
      <x/>
    </i>
    <i>
      <x v="38"/>
      <x v="2"/>
      <x v="91"/>
      <x v="96"/>
      <x v="1"/>
      <x v="1"/>
    </i>
    <i>
      <x v="39"/>
      <x v="2"/>
      <x v="63"/>
      <x v="22"/>
      <x v="1"/>
      <x v="1"/>
    </i>
    <i>
      <x v="40"/>
      <x v="2"/>
      <x v="16"/>
      <x v="30"/>
      <x v="1"/>
      <x/>
    </i>
    <i>
      <x v="41"/>
      <x v="2"/>
      <x v="38"/>
      <x v="41"/>
      <x v="1"/>
      <x/>
    </i>
    <i>
      <x v="42"/>
      <x v="2"/>
      <x v="12"/>
      <x v="49"/>
      <x v="1"/>
      <x/>
    </i>
    <i>
      <x v="43"/>
      <x v="2"/>
      <x v="41"/>
      <x v="63"/>
      <x v="1"/>
      <x v="1"/>
    </i>
    <i>
      <x v="44"/>
      <x v="3"/>
      <x v="20"/>
      <x v="18"/>
      <x v="1"/>
      <x v="1"/>
    </i>
    <i>
      <x v="45"/>
      <x v="3"/>
      <x v="66"/>
      <x v="25"/>
      <x v="1"/>
      <x/>
    </i>
    <i>
      <x v="46"/>
      <x v="3"/>
      <x v="52"/>
      <x v="29"/>
      <x v="1"/>
      <x v="1"/>
    </i>
    <i>
      <x v="47"/>
      <x v="3"/>
      <x v="33"/>
      <x v="40"/>
      <x v="1"/>
      <x v="1"/>
    </i>
    <i>
      <x v="48"/>
      <x v="3"/>
      <x v="24"/>
      <x v="61"/>
      <x v="1"/>
      <x v="1"/>
    </i>
    <i>
      <x v="49"/>
      <x v="3"/>
      <x v="101"/>
      <x v="106"/>
      <x v="1"/>
      <x v="1"/>
    </i>
    <i>
      <x v="50"/>
      <x v="8"/>
      <x/>
      <x v="23"/>
      <x v="1"/>
      <x/>
    </i>
    <i>
      <x v="51"/>
      <x v="8"/>
      <x v="56"/>
      <x v="23"/>
      <x v="1"/>
      <x/>
    </i>
    <i>
      <x v="52"/>
      <x v="8"/>
      <x v="71"/>
      <x v="38"/>
      <x v="1"/>
      <x/>
    </i>
    <i>
      <x v="53"/>
      <x v="8"/>
      <x v="95"/>
      <x v="101"/>
      <x v="1"/>
      <x v="1"/>
    </i>
    <i>
      <x v="54"/>
      <x v="8"/>
      <x v="68"/>
      <x v="43"/>
      <x v="1"/>
      <x/>
    </i>
    <i>
      <x v="55"/>
      <x v="8"/>
      <x v="62"/>
      <x v="80"/>
      <x v="1"/>
      <x/>
    </i>
    <i>
      <x v="56"/>
      <x v="8"/>
      <x v="100"/>
      <x v="105"/>
      <x v="1"/>
      <x v="1"/>
    </i>
    <i>
      <x v="57"/>
      <x v="6"/>
      <x v="70"/>
      <x v="17"/>
      <x v="1"/>
      <x v="1"/>
    </i>
    <i>
      <x v="58"/>
      <x v="6"/>
      <x v="93"/>
      <x v="98"/>
      <x v="1"/>
      <x/>
    </i>
    <i>
      <x v="59"/>
      <x v="6"/>
      <x v="2"/>
      <x v="19"/>
      <x v="1"/>
      <x/>
    </i>
    <i>
      <x v="60"/>
      <x v="6"/>
      <x v="25"/>
      <x v="62"/>
      <x v="1"/>
      <x/>
    </i>
    <i>
      <x v="61"/>
      <x v="4"/>
      <x v="62"/>
      <x v="27"/>
      <x v="1"/>
      <x/>
    </i>
    <i>
      <x v="62"/>
      <x v="4"/>
      <x v="37"/>
      <x v="32"/>
      <x v="1"/>
      <x v="1"/>
    </i>
    <i>
      <x v="63"/>
      <x v="4"/>
      <x v="18"/>
      <x v="33"/>
      <x v="1"/>
      <x v="1"/>
    </i>
    <i>
      <x v="64"/>
      <x v="4"/>
      <x v="83"/>
      <x v="82"/>
      <x v="1"/>
      <x/>
    </i>
    <i>
      <x v="65"/>
      <x v="4"/>
      <x v="45"/>
      <x v="44"/>
      <x v="1"/>
      <x v="1"/>
    </i>
    <i>
      <x v="66"/>
      <x v="4"/>
      <x v="84"/>
      <x v="83"/>
      <x v="1"/>
      <x v="1"/>
    </i>
    <i>
      <x v="67"/>
      <x v="4"/>
      <x v="97"/>
      <x v="103"/>
      <x v="1"/>
      <x v="1"/>
    </i>
    <i>
      <x v="68"/>
      <x v="4"/>
      <x v="44"/>
      <x v="60"/>
      <x v="1"/>
      <x/>
    </i>
    <i>
      <x v="69"/>
      <x v="15"/>
      <x v="47"/>
      <x v="7"/>
      <x/>
      <x v="2"/>
    </i>
    <i>
      <x v="70"/>
      <x v="15"/>
      <x v="30"/>
      <x v="16"/>
      <x/>
      <x v="2"/>
    </i>
    <i>
      <x v="71"/>
      <x v="15"/>
      <x v="53"/>
      <x v="28"/>
      <x/>
      <x v="2"/>
    </i>
    <i>
      <x v="72"/>
      <x v="15"/>
      <x v="5"/>
      <x v="31"/>
      <x/>
      <x v="2"/>
    </i>
    <i>
      <x v="73"/>
      <x v="15"/>
      <x v="61"/>
      <x v="45"/>
      <x/>
      <x v="2"/>
    </i>
    <i>
      <x v="74"/>
      <x v="15"/>
      <x v="43"/>
      <x v="46"/>
      <x/>
      <x v="2"/>
    </i>
    <i>
      <x v="75"/>
      <x v="15"/>
      <x v="32"/>
      <x v="48"/>
      <x/>
      <x v="2"/>
    </i>
    <i>
      <x v="76"/>
      <x v="15"/>
      <x v="99"/>
      <x v="104"/>
      <x/>
      <x v="2"/>
    </i>
    <i>
      <x v="77"/>
      <x v="14"/>
      <x v="42"/>
      <x v="11"/>
      <x/>
      <x v="2"/>
    </i>
    <i>
      <x v="78"/>
      <x v="14"/>
      <x v="58"/>
      <x v="12"/>
      <x/>
      <x v="2"/>
    </i>
    <i>
      <x v="79"/>
      <x v="14"/>
      <x v="3"/>
      <x v="21"/>
      <x/>
      <x v="2"/>
    </i>
    <i>
      <x v="80"/>
      <x v="14"/>
      <x v="48"/>
      <x v="34"/>
      <x/>
      <x v="2"/>
    </i>
    <i>
      <x v="81"/>
      <x v="14"/>
      <x v="27"/>
      <x v="42"/>
      <x/>
      <x v="2"/>
    </i>
    <i>
      <x v="82"/>
      <x v="14"/>
      <x v="86"/>
      <x v="86"/>
      <x/>
      <x v="2"/>
    </i>
    <i>
      <x v="83"/>
      <x v="14"/>
      <x v="10"/>
      <x v="51"/>
      <x/>
      <x v="2"/>
    </i>
    <i>
      <x v="84"/>
      <x v="14"/>
      <x v="51"/>
      <x v="52"/>
      <x/>
      <x v="2"/>
    </i>
    <i>
      <x v="85"/>
      <x v="14"/>
      <x v="4"/>
      <x v="56"/>
      <x/>
      <x v="2"/>
    </i>
    <i>
      <x v="86"/>
      <x v="14"/>
      <x v="43"/>
      <x v="68"/>
      <x/>
      <x v="2"/>
    </i>
    <i>
      <x v="87"/>
      <x v="11"/>
      <x v="74"/>
      <x v="5"/>
      <x/>
      <x v="2"/>
    </i>
    <i>
      <x v="88"/>
      <x v="11"/>
      <x v="88"/>
      <x v="90"/>
      <x/>
      <x v="2"/>
    </i>
    <i>
      <x v="89"/>
      <x v="11"/>
      <x v="22"/>
      <x v="85"/>
      <x/>
      <x v="2"/>
    </i>
    <i>
      <x v="90"/>
      <x v="11"/>
      <x v="87"/>
      <x v="89"/>
      <x/>
      <x v="2"/>
    </i>
    <i>
      <x v="91"/>
      <x v="11"/>
      <x v="78"/>
      <x v="75"/>
      <x/>
      <x v="2"/>
    </i>
    <i>
      <x v="92"/>
      <x v="11"/>
      <x v="79"/>
      <x v="76"/>
      <x/>
      <x v="2"/>
    </i>
    <i>
      <x v="93"/>
      <x v="17"/>
      <x v="85"/>
      <x v="84"/>
      <x v="1"/>
      <x v="2"/>
    </i>
    <i>
      <x v="94"/>
      <x v="17"/>
      <x v="72"/>
      <x v="9"/>
      <x v="1"/>
      <x v="2"/>
    </i>
    <i>
      <x v="95"/>
      <x v="17"/>
      <x v="35"/>
      <x v="13"/>
      <x v="1"/>
      <x v="2"/>
    </i>
    <i>
      <x v="96"/>
      <x v="17"/>
      <x v="8"/>
      <x v="26"/>
      <x v="1"/>
      <x v="2"/>
    </i>
    <i>
      <x v="97"/>
      <x v="17"/>
      <x v="67"/>
      <x v="53"/>
      <x v="1"/>
      <x v="2"/>
    </i>
    <i>
      <x v="98"/>
      <x v="17"/>
      <x v="36"/>
      <x v="54"/>
      <x v="1"/>
      <x v="2"/>
    </i>
    <i>
      <x v="99"/>
      <x v="17"/>
      <x v="19"/>
      <x v="58"/>
      <x v="1"/>
      <x v="2"/>
    </i>
    <i>
      <x v="100"/>
      <x v="17"/>
      <x v="18"/>
      <x v="67"/>
      <x v="1"/>
      <x v="2"/>
    </i>
    <i>
      <x v="101"/>
      <x v="12"/>
      <x v="34"/>
      <x v="27"/>
      <x v="1"/>
      <x v="2"/>
    </i>
    <i>
      <x v="102"/>
      <x v="12"/>
      <x v="96"/>
      <x v="102"/>
      <x v="1"/>
      <x v="2"/>
    </i>
    <i>
      <x v="103"/>
      <x v="13"/>
      <x v="9"/>
      <x v="1"/>
      <x v="1"/>
      <x v="2"/>
    </i>
    <i>
      <x v="104"/>
      <x v="13"/>
      <x v="33"/>
      <x v="22"/>
      <x v="1"/>
      <x v="2"/>
    </i>
    <i>
      <x v="105"/>
      <x v="13"/>
      <x v="75"/>
      <x v="39"/>
      <x v="1"/>
      <x v="2"/>
    </i>
    <i>
      <x v="106"/>
      <x v="13"/>
      <x v="2"/>
      <x v="50"/>
      <x v="1"/>
      <x v="2"/>
    </i>
    <i>
      <x v="107"/>
      <x v="13"/>
      <x v="33"/>
      <x v="62"/>
      <x v="1"/>
      <x v="2"/>
    </i>
    <i>
      <x v="108"/>
      <x v="13"/>
      <x v="102"/>
      <x v="68"/>
      <x v="1"/>
      <x v="2"/>
    </i>
    <i>
      <x v="109"/>
      <x v="13"/>
      <x v="60"/>
      <x v="71"/>
      <x v="1"/>
      <x v="2"/>
    </i>
    <i>
      <x v="110"/>
      <x v="16"/>
      <x v="1"/>
      <x v="6"/>
      <x v="1"/>
      <x v="2"/>
    </i>
    <i>
      <x v="111"/>
      <x v="16"/>
      <x v="46"/>
      <x v="14"/>
      <x v="1"/>
      <x v="2"/>
    </i>
    <i>
      <x v="112"/>
      <x v="16"/>
      <x v="44"/>
      <x v="37"/>
      <x v="1"/>
      <x v="2"/>
    </i>
    <i>
      <x v="113"/>
      <x v="16"/>
      <x v="98"/>
      <x v="81"/>
      <x v="1"/>
      <x v="2"/>
    </i>
    <i>
      <x v="114"/>
      <x v="16"/>
      <x v="89"/>
      <x v="92"/>
      <x v="1"/>
      <x v="2"/>
    </i>
  </rowItems>
  <colFields count="1">
    <field x="0"/>
  </colFields>
  <colItems count="4">
    <i>
      <x/>
    </i>
    <i>
      <x v="1"/>
    </i>
    <i>
      <x v="3"/>
    </i>
    <i>
      <x v="4"/>
    </i>
  </colItems>
  <dataFields count="1">
    <dataField name="Sum of Value" fld="10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G2" sqref="G2"/>
    </sheetView>
  </sheetViews>
  <sheetFormatPr defaultRowHeight="15"/>
  <cols>
    <col min="1" max="1" width="11.42578125" bestFit="1" customWidth="1"/>
    <col min="2" max="2" width="22.5703125" bestFit="1" customWidth="1"/>
    <col min="3" max="3" width="9.7109375" bestFit="1" customWidth="1"/>
    <col min="4" max="4" width="12" bestFit="1" customWidth="1"/>
    <col min="5" max="5" width="10" bestFit="1" customWidth="1"/>
    <col min="6" max="6" width="8.7109375" bestFit="1" customWidth="1"/>
    <col min="7" max="7" width="10.42578125" style="3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107</v>
      </c>
    </row>
    <row r="2" spans="1:8">
      <c r="A2">
        <v>502</v>
      </c>
      <c r="B2" t="s">
        <v>7</v>
      </c>
      <c r="C2" t="s">
        <v>8</v>
      </c>
      <c r="D2" t="s">
        <v>9</v>
      </c>
      <c r="E2" t="s">
        <v>10</v>
      </c>
      <c r="F2">
        <v>5</v>
      </c>
      <c r="G2" s="3">
        <v>0.12013888888888889</v>
      </c>
      <c r="H2">
        <v>1</v>
      </c>
    </row>
    <row r="3" spans="1:8">
      <c r="A3">
        <v>429</v>
      </c>
      <c r="B3" t="s">
        <v>11</v>
      </c>
      <c r="C3" t="s">
        <v>12</v>
      </c>
      <c r="D3" t="s">
        <v>13</v>
      </c>
      <c r="E3" t="s">
        <v>14</v>
      </c>
      <c r="F3">
        <v>4</v>
      </c>
      <c r="G3" s="3">
        <v>0.125</v>
      </c>
      <c r="H3">
        <v>2</v>
      </c>
    </row>
    <row r="4" spans="1:8">
      <c r="A4">
        <v>540</v>
      </c>
      <c r="B4" t="s">
        <v>15</v>
      </c>
      <c r="C4" t="s">
        <v>16</v>
      </c>
      <c r="D4" t="s">
        <v>17</v>
      </c>
      <c r="E4" t="s">
        <v>14</v>
      </c>
      <c r="F4">
        <v>5</v>
      </c>
      <c r="G4" s="3">
        <v>0.12708333333333333</v>
      </c>
      <c r="H4">
        <v>3</v>
      </c>
    </row>
    <row r="5" spans="1:8">
      <c r="A5" s="4">
        <v>419</v>
      </c>
      <c r="B5" s="4" t="s">
        <v>31</v>
      </c>
      <c r="C5" s="4" t="s">
        <v>19</v>
      </c>
      <c r="D5" s="4" t="s">
        <v>108</v>
      </c>
      <c r="E5" s="4" t="s">
        <v>14</v>
      </c>
      <c r="F5" s="4">
        <v>4</v>
      </c>
      <c r="G5" s="3">
        <v>0.13263888888888889</v>
      </c>
      <c r="H5">
        <v>4</v>
      </c>
    </row>
    <row r="6" spans="1:8">
      <c r="A6">
        <v>434</v>
      </c>
      <c r="B6" t="s">
        <v>11</v>
      </c>
      <c r="C6" t="s">
        <v>21</v>
      </c>
      <c r="D6" t="s">
        <v>22</v>
      </c>
      <c r="E6" t="s">
        <v>14</v>
      </c>
      <c r="F6">
        <v>4</v>
      </c>
      <c r="G6" s="3">
        <v>0.13541666666666666</v>
      </c>
      <c r="H6">
        <v>5</v>
      </c>
    </row>
    <row r="7" spans="1:8">
      <c r="A7">
        <v>527</v>
      </c>
      <c r="B7" t="s">
        <v>23</v>
      </c>
      <c r="C7" t="s">
        <v>24</v>
      </c>
      <c r="D7" t="s">
        <v>25</v>
      </c>
      <c r="E7" t="s">
        <v>14</v>
      </c>
      <c r="F7">
        <v>5</v>
      </c>
      <c r="G7" s="3">
        <v>0.13749999999999998</v>
      </c>
      <c r="H7">
        <v>6</v>
      </c>
    </row>
    <row r="8" spans="1:8">
      <c r="A8">
        <v>452</v>
      </c>
      <c r="B8" t="s">
        <v>26</v>
      </c>
      <c r="C8" t="s">
        <v>27</v>
      </c>
      <c r="D8" t="s">
        <v>28</v>
      </c>
      <c r="E8" t="s">
        <v>14</v>
      </c>
      <c r="F8">
        <v>3</v>
      </c>
      <c r="G8" s="3">
        <v>0.13749999999999998</v>
      </c>
      <c r="H8">
        <v>6</v>
      </c>
    </row>
    <row r="9" spans="1:8">
      <c r="A9">
        <v>501</v>
      </c>
      <c r="B9" t="s">
        <v>7</v>
      </c>
      <c r="C9" t="s">
        <v>29</v>
      </c>
      <c r="D9" t="s">
        <v>30</v>
      </c>
      <c r="E9" t="s">
        <v>10</v>
      </c>
      <c r="F9">
        <v>5</v>
      </c>
      <c r="G9" s="3">
        <v>0.13958333333333334</v>
      </c>
      <c r="H9">
        <v>8</v>
      </c>
    </row>
    <row r="10" spans="1:8">
      <c r="A10">
        <v>416</v>
      </c>
      <c r="B10" t="s">
        <v>31</v>
      </c>
      <c r="C10" t="s">
        <v>32</v>
      </c>
      <c r="D10" t="s">
        <v>33</v>
      </c>
      <c r="E10" t="s">
        <v>14</v>
      </c>
      <c r="F10">
        <v>4</v>
      </c>
      <c r="G10" s="3">
        <v>0.14027777777777778</v>
      </c>
      <c r="H10">
        <v>9</v>
      </c>
    </row>
    <row r="11" spans="1:8">
      <c r="A11">
        <v>446</v>
      </c>
      <c r="B11" t="s">
        <v>34</v>
      </c>
      <c r="C11" t="s">
        <v>35</v>
      </c>
      <c r="D11" t="s">
        <v>36</v>
      </c>
      <c r="E11" t="s">
        <v>14</v>
      </c>
      <c r="F11">
        <v>4</v>
      </c>
      <c r="G11" s="3">
        <v>0.14097222222222222</v>
      </c>
      <c r="H11">
        <v>10</v>
      </c>
    </row>
    <row r="12" spans="1:8">
      <c r="A12">
        <v>461</v>
      </c>
      <c r="B12" t="s">
        <v>37</v>
      </c>
      <c r="C12" t="s">
        <v>38</v>
      </c>
      <c r="D12" t="s">
        <v>39</v>
      </c>
      <c r="E12" t="s">
        <v>14</v>
      </c>
      <c r="F12">
        <v>3</v>
      </c>
      <c r="G12" s="3">
        <v>0.14305555555555557</v>
      </c>
    </row>
    <row r="13" spans="1:8">
      <c r="A13">
        <v>469</v>
      </c>
      <c r="B13" t="s">
        <v>37</v>
      </c>
      <c r="C13" t="s">
        <v>40</v>
      </c>
      <c r="D13" t="s">
        <v>41</v>
      </c>
      <c r="E13" t="s">
        <v>14</v>
      </c>
      <c r="F13">
        <v>3</v>
      </c>
      <c r="G13" s="3">
        <v>0.1451388888888889</v>
      </c>
    </row>
    <row r="14" spans="1:8">
      <c r="A14">
        <v>440</v>
      </c>
      <c r="B14" t="s">
        <v>34</v>
      </c>
      <c r="C14" t="s">
        <v>42</v>
      </c>
      <c r="D14" t="s">
        <v>43</v>
      </c>
      <c r="E14" t="s">
        <v>14</v>
      </c>
      <c r="F14">
        <v>4</v>
      </c>
      <c r="G14" s="3">
        <v>0.1451388888888889</v>
      </c>
    </row>
    <row r="15" spans="1:8">
      <c r="A15">
        <v>386</v>
      </c>
      <c r="B15" t="s">
        <v>44</v>
      </c>
      <c r="C15" t="s">
        <v>45</v>
      </c>
      <c r="D15" t="s">
        <v>46</v>
      </c>
      <c r="E15" t="s">
        <v>10</v>
      </c>
      <c r="F15">
        <v>4</v>
      </c>
      <c r="G15" s="3">
        <v>0.14722222222222223</v>
      </c>
    </row>
    <row r="16" spans="1:8">
      <c r="A16">
        <v>518</v>
      </c>
      <c r="B16" t="s">
        <v>47</v>
      </c>
      <c r="C16" t="s">
        <v>48</v>
      </c>
      <c r="D16" t="s">
        <v>49</v>
      </c>
      <c r="E16" t="s">
        <v>10</v>
      </c>
      <c r="F16">
        <v>5</v>
      </c>
      <c r="G16" s="3">
        <v>0.14861111111111111</v>
      </c>
    </row>
    <row r="17" spans="1:7">
      <c r="A17">
        <v>381</v>
      </c>
      <c r="B17" t="s">
        <v>44</v>
      </c>
      <c r="C17" t="s">
        <v>50</v>
      </c>
      <c r="D17" t="s">
        <v>51</v>
      </c>
      <c r="E17" t="s">
        <v>10</v>
      </c>
      <c r="F17">
        <v>4</v>
      </c>
      <c r="G17" s="3">
        <v>0.14930555555555555</v>
      </c>
    </row>
    <row r="18" spans="1:7">
      <c r="A18">
        <v>438</v>
      </c>
      <c r="B18" t="s">
        <v>34</v>
      </c>
      <c r="C18" t="s">
        <v>52</v>
      </c>
      <c r="D18" t="s">
        <v>53</v>
      </c>
      <c r="E18" t="s">
        <v>14</v>
      </c>
      <c r="F18">
        <v>4</v>
      </c>
      <c r="G18" s="3">
        <v>0.15347222222222223</v>
      </c>
    </row>
    <row r="19" spans="1:7">
      <c r="A19">
        <v>439</v>
      </c>
      <c r="B19" t="s">
        <v>34</v>
      </c>
      <c r="C19" t="s">
        <v>54</v>
      </c>
      <c r="D19" t="s">
        <v>55</v>
      </c>
      <c r="E19" t="s">
        <v>14</v>
      </c>
      <c r="F19">
        <v>3</v>
      </c>
      <c r="G19" s="3">
        <v>0.15416666666666667</v>
      </c>
    </row>
    <row r="20" spans="1:7">
      <c r="A20">
        <v>443</v>
      </c>
      <c r="B20" t="s">
        <v>34</v>
      </c>
      <c r="C20" t="s">
        <v>56</v>
      </c>
      <c r="D20" t="s">
        <v>57</v>
      </c>
      <c r="E20" t="s">
        <v>14</v>
      </c>
      <c r="F20">
        <v>4</v>
      </c>
      <c r="G20" s="3">
        <v>0.15625</v>
      </c>
    </row>
    <row r="21" spans="1:7">
      <c r="A21">
        <v>535</v>
      </c>
      <c r="B21" t="s">
        <v>23</v>
      </c>
      <c r="C21" t="s">
        <v>58</v>
      </c>
      <c r="D21" t="s">
        <v>59</v>
      </c>
      <c r="E21" t="s">
        <v>14</v>
      </c>
      <c r="F21">
        <v>5</v>
      </c>
      <c r="G21" s="3">
        <v>0.15763888888888888</v>
      </c>
    </row>
    <row r="22" spans="1:7">
      <c r="A22">
        <v>449</v>
      </c>
      <c r="B22" t="s">
        <v>26</v>
      </c>
      <c r="C22" t="s">
        <v>60</v>
      </c>
      <c r="D22" t="s">
        <v>61</v>
      </c>
      <c r="E22" t="s">
        <v>14</v>
      </c>
      <c r="F22">
        <v>3</v>
      </c>
      <c r="G22" s="3">
        <v>0.15833333333333333</v>
      </c>
    </row>
    <row r="23" spans="1:7">
      <c r="A23">
        <v>377</v>
      </c>
      <c r="B23" t="s">
        <v>62</v>
      </c>
      <c r="C23" t="s">
        <v>63</v>
      </c>
      <c r="D23" t="s">
        <v>64</v>
      </c>
      <c r="E23" t="s">
        <v>10</v>
      </c>
      <c r="F23">
        <v>3</v>
      </c>
      <c r="G23" s="3">
        <v>0.16041666666666668</v>
      </c>
    </row>
    <row r="24" spans="1:7">
      <c r="A24">
        <v>555</v>
      </c>
      <c r="B24" t="s">
        <v>65</v>
      </c>
      <c r="C24" t="s">
        <v>66</v>
      </c>
      <c r="D24" t="s">
        <v>67</v>
      </c>
      <c r="E24" t="s">
        <v>14</v>
      </c>
      <c r="F24">
        <v>5</v>
      </c>
      <c r="G24" s="3">
        <v>0.16458333333333333</v>
      </c>
    </row>
    <row r="25" spans="1:7">
      <c r="A25">
        <v>379</v>
      </c>
      <c r="B25" t="s">
        <v>44</v>
      </c>
      <c r="C25" t="s">
        <v>68</v>
      </c>
      <c r="D25" t="s">
        <v>69</v>
      </c>
      <c r="E25" t="s">
        <v>10</v>
      </c>
      <c r="F25">
        <v>4</v>
      </c>
      <c r="G25" s="3">
        <v>0.16458333333333333</v>
      </c>
    </row>
    <row r="26" spans="1:7">
      <c r="A26">
        <v>387</v>
      </c>
      <c r="B26" t="s">
        <v>44</v>
      </c>
      <c r="C26" t="s">
        <v>70</v>
      </c>
      <c r="D26" t="s">
        <v>71</v>
      </c>
      <c r="E26" t="s">
        <v>10</v>
      </c>
      <c r="F26">
        <v>3</v>
      </c>
      <c r="G26" s="3">
        <v>0.16527777777777777</v>
      </c>
    </row>
    <row r="27" spans="1:7">
      <c r="A27">
        <v>378</v>
      </c>
      <c r="B27" t="s">
        <v>44</v>
      </c>
      <c r="C27" t="s">
        <v>72</v>
      </c>
      <c r="D27" t="s">
        <v>73</v>
      </c>
      <c r="E27" t="s">
        <v>10</v>
      </c>
      <c r="F27">
        <v>4</v>
      </c>
      <c r="G27" s="3">
        <v>0.16597222222222222</v>
      </c>
    </row>
    <row r="28" spans="1:7">
      <c r="A28">
        <v>388</v>
      </c>
      <c r="B28" t="s">
        <v>44</v>
      </c>
      <c r="C28" t="s">
        <v>29</v>
      </c>
      <c r="D28" t="s">
        <v>74</v>
      </c>
      <c r="E28" t="s">
        <v>10</v>
      </c>
      <c r="F28">
        <v>3</v>
      </c>
      <c r="G28" s="3">
        <v>0.17083333333333331</v>
      </c>
    </row>
    <row r="29" spans="1:7">
      <c r="A29">
        <v>530</v>
      </c>
      <c r="B29" t="s">
        <v>23</v>
      </c>
      <c r="C29" t="s">
        <v>75</v>
      </c>
      <c r="D29" t="s">
        <v>76</v>
      </c>
      <c r="E29" t="s">
        <v>14</v>
      </c>
      <c r="F29">
        <v>5</v>
      </c>
      <c r="G29" s="3">
        <v>0.17222222222222225</v>
      </c>
    </row>
    <row r="30" spans="1:7">
      <c r="A30">
        <v>427</v>
      </c>
      <c r="B30" t="s">
        <v>11</v>
      </c>
      <c r="C30" t="s">
        <v>77</v>
      </c>
      <c r="D30" t="s">
        <v>78</v>
      </c>
      <c r="E30" t="s">
        <v>14</v>
      </c>
      <c r="F30">
        <v>3</v>
      </c>
      <c r="G30" s="3">
        <v>0.17222222222222225</v>
      </c>
    </row>
    <row r="31" spans="1:7">
      <c r="A31">
        <v>512</v>
      </c>
      <c r="B31" t="s">
        <v>18</v>
      </c>
      <c r="C31" t="s">
        <v>79</v>
      </c>
      <c r="D31" t="s">
        <v>80</v>
      </c>
      <c r="E31" t="s">
        <v>10</v>
      </c>
      <c r="F31">
        <v>5</v>
      </c>
      <c r="G31" s="3">
        <v>0.17291666666666669</v>
      </c>
    </row>
    <row r="32" spans="1:7">
      <c r="A32">
        <v>515</v>
      </c>
      <c r="B32" t="s">
        <v>18</v>
      </c>
      <c r="C32" t="s">
        <v>81</v>
      </c>
      <c r="D32" t="s">
        <v>20</v>
      </c>
      <c r="E32" t="s">
        <v>10</v>
      </c>
      <c r="F32">
        <v>5</v>
      </c>
      <c r="G32" s="3">
        <v>0.17291666666666669</v>
      </c>
    </row>
    <row r="33" spans="1:7">
      <c r="A33">
        <v>536</v>
      </c>
      <c r="B33" t="s">
        <v>23</v>
      </c>
      <c r="C33" t="s">
        <v>82</v>
      </c>
      <c r="D33" t="s">
        <v>83</v>
      </c>
      <c r="E33" t="s">
        <v>14</v>
      </c>
      <c r="F33">
        <v>5</v>
      </c>
      <c r="G33" s="3">
        <v>0.17430555555555557</v>
      </c>
    </row>
    <row r="34" spans="1:7">
      <c r="A34">
        <v>384</v>
      </c>
      <c r="B34" t="s">
        <v>44</v>
      </c>
      <c r="C34" t="s">
        <v>84</v>
      </c>
      <c r="D34" t="s">
        <v>85</v>
      </c>
      <c r="E34" t="s">
        <v>10</v>
      </c>
      <c r="F34">
        <v>4</v>
      </c>
      <c r="G34" s="3">
        <v>0.17430555555555557</v>
      </c>
    </row>
    <row r="35" spans="1:7">
      <c r="A35">
        <v>385</v>
      </c>
      <c r="B35" t="s">
        <v>44</v>
      </c>
      <c r="C35" t="s">
        <v>86</v>
      </c>
      <c r="D35" t="s">
        <v>87</v>
      </c>
      <c r="E35" t="s">
        <v>10</v>
      </c>
      <c r="F35">
        <v>4</v>
      </c>
      <c r="G35" s="3">
        <v>0.17430555555555557</v>
      </c>
    </row>
    <row r="36" spans="1:7">
      <c r="A36">
        <v>528</v>
      </c>
      <c r="B36" t="s">
        <v>23</v>
      </c>
      <c r="C36" t="s">
        <v>88</v>
      </c>
      <c r="D36" t="s">
        <v>89</v>
      </c>
      <c r="E36" t="s">
        <v>14</v>
      </c>
      <c r="F36">
        <v>5</v>
      </c>
      <c r="G36" s="3">
        <v>0.17777777777777778</v>
      </c>
    </row>
    <row r="37" spans="1:7">
      <c r="A37">
        <v>517</v>
      </c>
      <c r="B37" t="s">
        <v>18</v>
      </c>
      <c r="C37" t="s">
        <v>90</v>
      </c>
      <c r="D37" t="s">
        <v>91</v>
      </c>
      <c r="E37" t="s">
        <v>10</v>
      </c>
      <c r="F37">
        <v>5</v>
      </c>
      <c r="G37" s="3">
        <v>0.18124999999999999</v>
      </c>
    </row>
    <row r="38" spans="1:7">
      <c r="A38">
        <v>433</v>
      </c>
      <c r="B38" t="s">
        <v>11</v>
      </c>
      <c r="C38" t="s">
        <v>92</v>
      </c>
      <c r="D38" t="s">
        <v>93</v>
      </c>
      <c r="E38" t="s">
        <v>14</v>
      </c>
      <c r="F38">
        <v>3</v>
      </c>
      <c r="G38" s="3">
        <v>0.18472222222222223</v>
      </c>
    </row>
    <row r="39" spans="1:7">
      <c r="A39">
        <v>432</v>
      </c>
      <c r="B39" t="s">
        <v>11</v>
      </c>
      <c r="C39" t="s">
        <v>94</v>
      </c>
      <c r="D39" t="s">
        <v>95</v>
      </c>
      <c r="E39" t="s">
        <v>14</v>
      </c>
      <c r="F39">
        <v>3</v>
      </c>
      <c r="G39" s="3">
        <v>0.18819444444444444</v>
      </c>
    </row>
    <row r="40" spans="1:7">
      <c r="A40">
        <v>514</v>
      </c>
      <c r="B40" t="s">
        <v>18</v>
      </c>
      <c r="C40" t="s">
        <v>96</v>
      </c>
      <c r="D40" t="s">
        <v>97</v>
      </c>
      <c r="E40" t="s">
        <v>10</v>
      </c>
      <c r="F40">
        <v>5</v>
      </c>
      <c r="G40" s="3">
        <v>0.18958333333333333</v>
      </c>
    </row>
    <row r="41" spans="1:7">
      <c r="A41">
        <v>508</v>
      </c>
      <c r="B41" t="s">
        <v>18</v>
      </c>
      <c r="C41" t="s">
        <v>98</v>
      </c>
      <c r="D41" t="s">
        <v>78</v>
      </c>
      <c r="E41" t="s">
        <v>10</v>
      </c>
      <c r="F41">
        <v>5</v>
      </c>
      <c r="G41" s="3">
        <v>0.19027777777777777</v>
      </c>
    </row>
    <row r="42" spans="1:7">
      <c r="A42">
        <v>559</v>
      </c>
      <c r="B42" t="s">
        <v>65</v>
      </c>
      <c r="C42" t="s">
        <v>56</v>
      </c>
      <c r="D42" t="s">
        <v>41</v>
      </c>
      <c r="E42" t="s">
        <v>14</v>
      </c>
      <c r="F42">
        <v>5</v>
      </c>
      <c r="G42" s="3">
        <v>0.1986111111111111</v>
      </c>
    </row>
    <row r="43" spans="1:7">
      <c r="A43">
        <v>510</v>
      </c>
      <c r="B43" t="s">
        <v>18</v>
      </c>
      <c r="C43" t="s">
        <v>99</v>
      </c>
      <c r="D43" t="s">
        <v>100</v>
      </c>
      <c r="E43" t="s">
        <v>10</v>
      </c>
      <c r="F43">
        <v>5</v>
      </c>
      <c r="G43" s="3">
        <v>0.21319444444444444</v>
      </c>
    </row>
    <row r="44" spans="1:7">
      <c r="A44">
        <v>509</v>
      </c>
      <c r="B44" t="s">
        <v>18</v>
      </c>
      <c r="C44" t="s">
        <v>101</v>
      </c>
      <c r="D44" t="s">
        <v>102</v>
      </c>
      <c r="E44" t="s">
        <v>10</v>
      </c>
      <c r="F44">
        <v>5</v>
      </c>
      <c r="G44" s="3">
        <v>0.21388888888888891</v>
      </c>
    </row>
    <row r="45" spans="1:7">
      <c r="A45">
        <v>516</v>
      </c>
      <c r="B45" t="s">
        <v>18</v>
      </c>
      <c r="C45" t="s">
        <v>103</v>
      </c>
      <c r="D45" t="s">
        <v>104</v>
      </c>
      <c r="E45" t="s">
        <v>10</v>
      </c>
      <c r="F45">
        <v>5</v>
      </c>
      <c r="G45" s="3">
        <v>0.21388888888888891</v>
      </c>
    </row>
    <row r="46" spans="1:7">
      <c r="A46">
        <v>511</v>
      </c>
      <c r="B46" t="s">
        <v>18</v>
      </c>
      <c r="C46" t="s">
        <v>105</v>
      </c>
      <c r="D46" t="s">
        <v>106</v>
      </c>
      <c r="E46" t="s">
        <v>10</v>
      </c>
      <c r="F46">
        <v>5</v>
      </c>
      <c r="G46" s="3">
        <v>0.21388888888888891</v>
      </c>
    </row>
  </sheetData>
  <autoFilter ref="A1:H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/>
  </sheetViews>
  <sheetFormatPr defaultRowHeight="15"/>
  <cols>
    <col min="1" max="1" width="11.42578125" style="5" bestFit="1" customWidth="1"/>
    <col min="2" max="2" width="16.28515625" style="5" bestFit="1" customWidth="1"/>
    <col min="3" max="3" width="12.85546875" style="5" bestFit="1" customWidth="1"/>
    <col min="4" max="4" width="14" style="5" bestFit="1" customWidth="1"/>
    <col min="5" max="5" width="10" style="5" bestFit="1" customWidth="1"/>
    <col min="6" max="6" width="8.7109375" style="5" bestFit="1" customWidth="1"/>
    <col min="7" max="7" width="10.42578125" style="3" bestFit="1" customWidth="1"/>
    <col min="8" max="8" width="8" style="5" bestFit="1" customWidth="1"/>
    <col min="9" max="16384" width="9.140625" style="5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107</v>
      </c>
    </row>
    <row r="2" spans="1:8">
      <c r="A2" s="5">
        <v>502</v>
      </c>
      <c r="B2" s="6" t="s">
        <v>7</v>
      </c>
      <c r="C2" s="6" t="s">
        <v>109</v>
      </c>
      <c r="D2" s="6" t="s">
        <v>9</v>
      </c>
      <c r="E2" s="5" t="str">
        <f>VLOOKUP($A2,'[1]Results SS'!$A:$F,5,0)</f>
        <v>F</v>
      </c>
      <c r="F2" s="5">
        <f>VLOOKUP($A2,'[1]Results SS'!$A:$F,6,0)</f>
        <v>5</v>
      </c>
      <c r="G2" s="3">
        <v>0.11527777777777777</v>
      </c>
      <c r="H2" s="5">
        <v>1</v>
      </c>
    </row>
    <row r="3" spans="1:8">
      <c r="A3" s="5">
        <v>429</v>
      </c>
      <c r="B3" s="6" t="s">
        <v>11</v>
      </c>
      <c r="C3" s="6" t="s">
        <v>12</v>
      </c>
      <c r="D3" s="6" t="s">
        <v>13</v>
      </c>
      <c r="E3" s="5" t="str">
        <f>VLOOKUP($A3,'[1]Results SS'!$A:$F,5,0)</f>
        <v>M</v>
      </c>
      <c r="F3" s="5">
        <f>VLOOKUP($A3,'[1]Results SS'!$A:$F,6,0)</f>
        <v>4</v>
      </c>
      <c r="G3" s="3">
        <v>0.1173611111111111</v>
      </c>
      <c r="H3" s="5">
        <v>2</v>
      </c>
    </row>
    <row r="4" spans="1:8">
      <c r="A4" s="5">
        <v>534</v>
      </c>
      <c r="B4" s="6" t="s">
        <v>23</v>
      </c>
      <c r="C4" s="6" t="s">
        <v>110</v>
      </c>
      <c r="D4" s="6" t="s">
        <v>111</v>
      </c>
      <c r="E4" s="5" t="str">
        <f>VLOOKUP($A4,'[1]Results SS'!$A:$F,5,0)</f>
        <v>M</v>
      </c>
      <c r="F4" s="5">
        <f>VLOOKUP($A4,'[1]Results SS'!$A:$F,6,0)</f>
        <v>5</v>
      </c>
      <c r="G4" s="3">
        <v>0.1173611111111111</v>
      </c>
      <c r="H4" s="5">
        <v>3</v>
      </c>
    </row>
    <row r="5" spans="1:8">
      <c r="A5" s="5">
        <v>540</v>
      </c>
      <c r="B5" s="6" t="s">
        <v>15</v>
      </c>
      <c r="C5" s="6" t="s">
        <v>16</v>
      </c>
      <c r="D5" s="6" t="s">
        <v>17</v>
      </c>
      <c r="E5" s="5" t="str">
        <f>VLOOKUP($A5,'[1]Results SS'!$A:$F,5,0)</f>
        <v>M</v>
      </c>
      <c r="F5" s="5">
        <f>VLOOKUP($A5,'[1]Results SS'!$A:$F,6,0)</f>
        <v>5</v>
      </c>
      <c r="G5" s="3">
        <v>0.12361111111111112</v>
      </c>
      <c r="H5" s="5">
        <v>4</v>
      </c>
    </row>
    <row r="6" spans="1:8">
      <c r="A6" s="5">
        <v>419</v>
      </c>
      <c r="B6" s="6" t="s">
        <v>31</v>
      </c>
      <c r="C6" s="6" t="s">
        <v>19</v>
      </c>
      <c r="D6" s="6" t="s">
        <v>108</v>
      </c>
      <c r="E6" s="5" t="str">
        <f>VLOOKUP($A6,'[1]Results SS'!$A:$F,5,0)</f>
        <v>M</v>
      </c>
      <c r="F6" s="5">
        <f>VLOOKUP($A6,'[1]Results SS'!$A:$F,6,0)</f>
        <v>4</v>
      </c>
      <c r="G6" s="3">
        <v>0.12847222222222224</v>
      </c>
      <c r="H6" s="5">
        <v>5</v>
      </c>
    </row>
    <row r="7" spans="1:8">
      <c r="A7" s="5">
        <v>477</v>
      </c>
      <c r="B7" s="7" t="s">
        <v>112</v>
      </c>
      <c r="C7" s="6" t="s">
        <v>113</v>
      </c>
      <c r="D7" s="6" t="s">
        <v>114</v>
      </c>
      <c r="E7" s="5" t="str">
        <f>VLOOKUP($A7,'[1]Results SS'!$A:$F,5,0)</f>
        <v>M</v>
      </c>
      <c r="F7" s="5">
        <f>VLOOKUP($A7,'[1]Results SS'!$A:$F,6,0)</f>
        <v>4</v>
      </c>
      <c r="G7" s="3">
        <v>0.12847222222222224</v>
      </c>
      <c r="H7" s="5">
        <v>5</v>
      </c>
    </row>
    <row r="8" spans="1:8">
      <c r="A8" s="5">
        <v>452</v>
      </c>
      <c r="B8" s="6" t="s">
        <v>26</v>
      </c>
      <c r="C8" s="6" t="s">
        <v>27</v>
      </c>
      <c r="D8" s="6" t="s">
        <v>28</v>
      </c>
      <c r="E8" s="5" t="str">
        <f>VLOOKUP($A8,'[1]Results SS'!$A:$F,5,0)</f>
        <v>M</v>
      </c>
      <c r="F8" s="5">
        <f>VLOOKUP($A8,'[1]Results SS'!$A:$F,6,0)</f>
        <v>3</v>
      </c>
      <c r="G8" s="3">
        <v>0.12986111111111112</v>
      </c>
      <c r="H8" s="5">
        <v>7</v>
      </c>
    </row>
    <row r="9" spans="1:8">
      <c r="A9" s="5">
        <v>501</v>
      </c>
      <c r="B9" s="6" t="s">
        <v>7</v>
      </c>
      <c r="C9" s="6" t="s">
        <v>115</v>
      </c>
      <c r="D9" s="6" t="s">
        <v>30</v>
      </c>
      <c r="E9" s="5" t="str">
        <f>VLOOKUP($A9,'[1]Results SS'!$A:$F,5,0)</f>
        <v>F</v>
      </c>
      <c r="F9" s="5">
        <f>VLOOKUP($A9,'[1]Results SS'!$A:$F,6,0)</f>
        <v>5</v>
      </c>
      <c r="G9" s="3">
        <v>0.13055555555555556</v>
      </c>
      <c r="H9" s="5">
        <v>8</v>
      </c>
    </row>
    <row r="10" spans="1:8">
      <c r="A10" s="5">
        <v>473</v>
      </c>
      <c r="B10" s="7" t="s">
        <v>112</v>
      </c>
      <c r="C10" s="6" t="s">
        <v>116</v>
      </c>
      <c r="D10" s="6" t="s">
        <v>17</v>
      </c>
      <c r="E10" s="5" t="str">
        <f>VLOOKUP($A10,'[1]Results SS'!$A:$F,5,0)</f>
        <v>M</v>
      </c>
      <c r="F10" s="5">
        <f>VLOOKUP($A10,'[1]Results SS'!$A:$F,6,0)</f>
        <v>3</v>
      </c>
      <c r="G10" s="3">
        <v>0.13125000000000001</v>
      </c>
      <c r="H10" s="5">
        <v>9</v>
      </c>
    </row>
    <row r="11" spans="1:8">
      <c r="A11" s="5">
        <v>506</v>
      </c>
      <c r="B11" s="6" t="s">
        <v>7</v>
      </c>
      <c r="C11" s="6" t="s">
        <v>117</v>
      </c>
      <c r="D11" s="6" t="s">
        <v>118</v>
      </c>
      <c r="E11" s="5" t="str">
        <f>VLOOKUP($A11,'[1]Results SS'!$A:$F,5,0)</f>
        <v>F</v>
      </c>
      <c r="F11" s="5">
        <f>VLOOKUP($A11,'[1]Results SS'!$A:$F,6,0)</f>
        <v>5</v>
      </c>
      <c r="G11" s="3">
        <v>0.13125000000000001</v>
      </c>
      <c r="H11" s="5">
        <v>9</v>
      </c>
    </row>
    <row r="12" spans="1:8">
      <c r="A12" s="5">
        <v>500</v>
      </c>
      <c r="B12" s="6" t="s">
        <v>7</v>
      </c>
      <c r="C12" s="6" t="s">
        <v>119</v>
      </c>
      <c r="D12" s="6" t="s">
        <v>120</v>
      </c>
      <c r="E12" s="5" t="str">
        <f>VLOOKUP($A12,'[1]Results SS'!$A:$F,5,0)</f>
        <v>F</v>
      </c>
      <c r="F12" s="5">
        <f>VLOOKUP($A12,'[1]Results SS'!$A:$F,6,0)</f>
        <v>5</v>
      </c>
      <c r="G12" s="3">
        <v>0.13194444444444445</v>
      </c>
      <c r="H12" s="5">
        <v>10</v>
      </c>
    </row>
    <row r="13" spans="1:8">
      <c r="A13" s="5">
        <v>566</v>
      </c>
      <c r="B13" s="6" t="s">
        <v>121</v>
      </c>
      <c r="C13" s="6" t="s">
        <v>122</v>
      </c>
      <c r="D13" s="6" t="s">
        <v>123</v>
      </c>
      <c r="E13" s="5" t="str">
        <f>VLOOKUP($A13,'[1]Results SS'!$A:$F,5,0)</f>
        <v>M</v>
      </c>
      <c r="F13" s="5">
        <f>VLOOKUP($A13,'[1]Results SS'!$A:$F,6,0)</f>
        <v>5</v>
      </c>
      <c r="G13" s="3">
        <v>0.13194444444444445</v>
      </c>
      <c r="H13" s="5">
        <v>10</v>
      </c>
    </row>
    <row r="14" spans="1:8">
      <c r="A14" s="5">
        <v>564</v>
      </c>
      <c r="B14" s="6" t="s">
        <v>121</v>
      </c>
      <c r="C14" s="6" t="s">
        <v>124</v>
      </c>
      <c r="D14" s="6" t="s">
        <v>125</v>
      </c>
      <c r="E14" s="5" t="s">
        <v>14</v>
      </c>
      <c r="F14" s="5">
        <v>5</v>
      </c>
      <c r="G14" s="3">
        <v>0.13194444444444445</v>
      </c>
      <c r="H14" s="5">
        <v>10</v>
      </c>
    </row>
    <row r="15" spans="1:8">
      <c r="A15" s="5">
        <v>434</v>
      </c>
      <c r="B15" s="6" t="s">
        <v>11</v>
      </c>
      <c r="C15" s="6" t="s">
        <v>21</v>
      </c>
      <c r="D15" s="6" t="s">
        <v>22</v>
      </c>
      <c r="E15" s="5" t="str">
        <f>VLOOKUP($A15,'[1]Results SS'!$A:$F,5,0)</f>
        <v>M</v>
      </c>
      <c r="F15" s="5">
        <f>VLOOKUP($A15,'[1]Results SS'!$A:$F,6,0)</f>
        <v>4</v>
      </c>
      <c r="G15" s="3">
        <v>0.13333333333333333</v>
      </c>
    </row>
    <row r="16" spans="1:8">
      <c r="A16" s="5">
        <v>402</v>
      </c>
      <c r="B16" s="6" t="s">
        <v>126</v>
      </c>
      <c r="C16" s="6" t="s">
        <v>127</v>
      </c>
      <c r="D16" s="6" t="s">
        <v>128</v>
      </c>
      <c r="E16" s="5" t="str">
        <f>VLOOKUP($A16,'[1]Results SS'!$A:$F,5,0)</f>
        <v>M</v>
      </c>
      <c r="F16" s="5">
        <f>VLOOKUP($A16,'[1]Results SS'!$A:$F,6,0)</f>
        <v>3</v>
      </c>
      <c r="G16" s="3">
        <v>0.13402777777777777</v>
      </c>
    </row>
    <row r="17" spans="1:7">
      <c r="A17" s="5">
        <v>446</v>
      </c>
      <c r="B17" s="6" t="s">
        <v>34</v>
      </c>
      <c r="C17" s="6" t="s">
        <v>35</v>
      </c>
      <c r="D17" s="6" t="s">
        <v>36</v>
      </c>
      <c r="E17" s="5" t="str">
        <f>VLOOKUP($A17,'[1]Results SS'!$A:$F,5,0)</f>
        <v>M</v>
      </c>
      <c r="F17" s="5">
        <f>VLOOKUP($A17,'[1]Results SS'!$A:$F,6,0)</f>
        <v>4</v>
      </c>
      <c r="G17" s="3">
        <v>0.13402777777777777</v>
      </c>
    </row>
    <row r="18" spans="1:7">
      <c r="A18" s="5">
        <v>459</v>
      </c>
      <c r="B18" s="6" t="s">
        <v>37</v>
      </c>
      <c r="C18" s="6" t="s">
        <v>129</v>
      </c>
      <c r="D18" s="6" t="s">
        <v>130</v>
      </c>
      <c r="E18" s="5" t="str">
        <f>VLOOKUP($A18,'[1]Results SS'!$A:$F,5,0)</f>
        <v>M</v>
      </c>
      <c r="F18" s="5">
        <f>VLOOKUP($A18,'[1]Results SS'!$A:$F,6,0)</f>
        <v>4</v>
      </c>
      <c r="G18" s="3">
        <v>0.13472222222222222</v>
      </c>
    </row>
    <row r="19" spans="1:7">
      <c r="A19" s="5">
        <v>469</v>
      </c>
      <c r="B19" s="6" t="s">
        <v>37</v>
      </c>
      <c r="C19" s="6" t="s">
        <v>40</v>
      </c>
      <c r="D19" s="6" t="s">
        <v>41</v>
      </c>
      <c r="E19" s="5" t="str">
        <f>VLOOKUP($A19,'[1]Results SS'!$A:$F,5,0)</f>
        <v>M</v>
      </c>
      <c r="F19" s="5">
        <f>VLOOKUP($A19,'[1]Results SS'!$A:$F,6,0)</f>
        <v>3</v>
      </c>
      <c r="G19" s="3">
        <v>0.13541666666666666</v>
      </c>
    </row>
    <row r="20" spans="1:7">
      <c r="A20" s="5">
        <v>416</v>
      </c>
      <c r="B20" s="6" t="s">
        <v>31</v>
      </c>
      <c r="C20" s="6" t="s">
        <v>32</v>
      </c>
      <c r="D20" s="6" t="s">
        <v>33</v>
      </c>
      <c r="E20" s="5" t="str">
        <f>VLOOKUP($A20,'[1]Results SS'!$A:$F,5,0)</f>
        <v>M</v>
      </c>
      <c r="F20" s="5">
        <f>VLOOKUP($A20,'[1]Results SS'!$A:$F,6,0)</f>
        <v>4</v>
      </c>
      <c r="G20" s="3">
        <v>0.13749999999999998</v>
      </c>
    </row>
    <row r="21" spans="1:7">
      <c r="A21" s="5">
        <v>535</v>
      </c>
      <c r="B21" s="6" t="s">
        <v>23</v>
      </c>
      <c r="C21" s="6" t="s">
        <v>58</v>
      </c>
      <c r="D21" s="6" t="s">
        <v>59</v>
      </c>
      <c r="E21" s="5" t="str">
        <f>VLOOKUP($A21,'[1]Results SS'!$A:$F,5,0)</f>
        <v>M</v>
      </c>
      <c r="F21" s="5">
        <f>VLOOKUP($A21,'[1]Results SS'!$A:$F,6,0)</f>
        <v>5</v>
      </c>
      <c r="G21" s="3">
        <v>0.14305555555555557</v>
      </c>
    </row>
    <row r="22" spans="1:7">
      <c r="A22" s="5">
        <v>571</v>
      </c>
      <c r="B22" s="6" t="s">
        <v>121</v>
      </c>
      <c r="C22" s="6" t="s">
        <v>131</v>
      </c>
      <c r="D22" s="6" t="s">
        <v>132</v>
      </c>
      <c r="E22" s="5" t="str">
        <f>VLOOKUP($A22,'[1]Results SS'!$A:$F,5,0)</f>
        <v>M</v>
      </c>
      <c r="F22" s="5">
        <f>VLOOKUP($A22,'[1]Results SS'!$A:$F,6,0)</f>
        <v>5</v>
      </c>
      <c r="G22" s="3">
        <v>0.14375000000000002</v>
      </c>
    </row>
    <row r="23" spans="1:7">
      <c r="A23" s="5">
        <v>403</v>
      </c>
      <c r="B23" s="6" t="s">
        <v>126</v>
      </c>
      <c r="C23" s="6" t="s">
        <v>133</v>
      </c>
      <c r="D23" s="6" t="s">
        <v>134</v>
      </c>
      <c r="E23" s="5" t="str">
        <f>VLOOKUP($A23,'[1]Results SS'!$A:$F,5,0)</f>
        <v>M</v>
      </c>
      <c r="F23" s="5">
        <f>VLOOKUP($A23,'[1]Results SS'!$A:$F,6,0)</f>
        <v>4</v>
      </c>
      <c r="G23" s="3">
        <v>0.1451388888888889</v>
      </c>
    </row>
    <row r="24" spans="1:7">
      <c r="A24" s="5">
        <v>552</v>
      </c>
      <c r="B24" s="6" t="s">
        <v>65</v>
      </c>
      <c r="C24" s="6" t="s">
        <v>56</v>
      </c>
      <c r="D24" s="6" t="s">
        <v>13</v>
      </c>
      <c r="E24" s="5" t="str">
        <f>VLOOKUP($A24,'[1]Results SS'!$A:$F,5,0)</f>
        <v>M</v>
      </c>
      <c r="F24" s="5">
        <f>VLOOKUP($A24,'[1]Results SS'!$A:$F,6,0)</f>
        <v>5</v>
      </c>
      <c r="G24" s="3">
        <v>0.15</v>
      </c>
    </row>
    <row r="25" spans="1:7">
      <c r="A25" s="5">
        <v>377</v>
      </c>
      <c r="B25" s="6" t="s">
        <v>62</v>
      </c>
      <c r="C25" s="6" t="s">
        <v>63</v>
      </c>
      <c r="D25" s="6" t="s">
        <v>64</v>
      </c>
      <c r="E25" s="5" t="str">
        <f>VLOOKUP($A25,'[1]Results SS'!$A:$F,5,0)</f>
        <v>F</v>
      </c>
      <c r="F25" s="5">
        <f>VLOOKUP($A25,'[1]Results SS'!$A:$F,6,0)</f>
        <v>3</v>
      </c>
      <c r="G25" s="3">
        <v>0.15</v>
      </c>
    </row>
    <row r="26" spans="1:7">
      <c r="A26" s="5">
        <v>400</v>
      </c>
      <c r="B26" s="6" t="s">
        <v>135</v>
      </c>
      <c r="C26" s="6" t="s">
        <v>136</v>
      </c>
      <c r="D26" s="6" t="s">
        <v>137</v>
      </c>
      <c r="E26" s="5" t="str">
        <f>VLOOKUP($A26,'[1]Results SS'!$A:$F,5,0)</f>
        <v>F</v>
      </c>
      <c r="F26" s="5">
        <f>VLOOKUP($A26,'[1]Results SS'!$A:$F,6,0)</f>
        <v>4</v>
      </c>
      <c r="G26" s="3">
        <v>0.15069444444444444</v>
      </c>
    </row>
    <row r="27" spans="1:7">
      <c r="A27" s="5">
        <v>390</v>
      </c>
      <c r="B27" s="6" t="s">
        <v>135</v>
      </c>
      <c r="C27" s="6" t="s">
        <v>138</v>
      </c>
      <c r="D27" s="6" t="s">
        <v>139</v>
      </c>
      <c r="E27" s="5" t="str">
        <f>VLOOKUP($A27,'[1]Results SS'!$A:$F,5,0)</f>
        <v>F</v>
      </c>
      <c r="F27" s="5">
        <f>VLOOKUP($A27,'[1]Results SS'!$A:$F,6,0)</f>
        <v>3</v>
      </c>
      <c r="G27" s="3">
        <v>0.15208333333333332</v>
      </c>
    </row>
    <row r="28" spans="1:7">
      <c r="A28" s="5">
        <v>505</v>
      </c>
      <c r="B28" s="6" t="s">
        <v>7</v>
      </c>
      <c r="C28" s="6" t="s">
        <v>90</v>
      </c>
      <c r="D28" s="6" t="s">
        <v>140</v>
      </c>
      <c r="E28" s="5" t="str">
        <f>VLOOKUP($A28,'[1]Results SS'!$A:$F,5,0)</f>
        <v>F</v>
      </c>
      <c r="F28" s="5">
        <f>VLOOKUP($A28,'[1]Results SS'!$A:$F,6,0)</f>
        <v>5</v>
      </c>
      <c r="G28" s="3">
        <v>0.15277777777777776</v>
      </c>
    </row>
    <row r="29" spans="1:7">
      <c r="A29" s="5">
        <v>423</v>
      </c>
      <c r="B29" s="6" t="s">
        <v>31</v>
      </c>
      <c r="C29" s="6" t="s">
        <v>141</v>
      </c>
      <c r="D29" s="6" t="s">
        <v>142</v>
      </c>
      <c r="E29" s="5" t="str">
        <f>VLOOKUP($A29,'[1]Results SS'!$A:$F,5,0)</f>
        <v>M</v>
      </c>
      <c r="F29" s="5">
        <f>VLOOKUP($A29,'[1]Results SS'!$A:$F,6,0)</f>
        <v>3</v>
      </c>
      <c r="G29" s="3">
        <v>0.15347222222222223</v>
      </c>
    </row>
    <row r="30" spans="1:7">
      <c r="A30" s="5">
        <v>443</v>
      </c>
      <c r="B30" s="6" t="s">
        <v>34</v>
      </c>
      <c r="C30" s="6" t="s">
        <v>56</v>
      </c>
      <c r="D30" s="6" t="s">
        <v>57</v>
      </c>
      <c r="E30" s="5" t="str">
        <f>VLOOKUP($A30,'[1]Results SS'!$A:$F,5,0)</f>
        <v>M</v>
      </c>
      <c r="F30" s="5">
        <f>VLOOKUP($A30,'[1]Results SS'!$A:$F,6,0)</f>
        <v>4</v>
      </c>
      <c r="G30" s="3">
        <v>0.15555555555555556</v>
      </c>
    </row>
    <row r="31" spans="1:7">
      <c r="A31" s="5">
        <v>562</v>
      </c>
      <c r="B31" s="6" t="s">
        <v>65</v>
      </c>
      <c r="C31" s="6" t="s">
        <v>143</v>
      </c>
      <c r="D31" s="6" t="s">
        <v>144</v>
      </c>
      <c r="E31" s="5" t="str">
        <f>VLOOKUP($A31,'[1]Results SS'!$A:$F,5,0)</f>
        <v>M</v>
      </c>
      <c r="F31" s="5">
        <f>VLOOKUP($A31,'[1]Results SS'!$A:$F,6,0)</f>
        <v>5</v>
      </c>
      <c r="G31" s="3">
        <v>0.15555555555555556</v>
      </c>
    </row>
    <row r="32" spans="1:7">
      <c r="A32" s="5">
        <v>450</v>
      </c>
      <c r="B32" s="6" t="s">
        <v>26</v>
      </c>
      <c r="C32" s="6" t="s">
        <v>145</v>
      </c>
      <c r="D32" s="6" t="s">
        <v>61</v>
      </c>
      <c r="E32" s="5" t="str">
        <f>VLOOKUP($A32,'[1]Results SS'!$A:$F,5,0)</f>
        <v>M</v>
      </c>
      <c r="F32" s="5">
        <f>VLOOKUP($A32,'[1]Results SS'!$A:$F,6,0)</f>
        <v>3</v>
      </c>
      <c r="G32" s="3">
        <v>0.15694444444444444</v>
      </c>
    </row>
    <row r="33" spans="1:7">
      <c r="A33" s="5">
        <v>386</v>
      </c>
      <c r="B33" s="6" t="s">
        <v>44</v>
      </c>
      <c r="C33" s="6" t="s">
        <v>45</v>
      </c>
      <c r="D33" s="6" t="s">
        <v>46</v>
      </c>
      <c r="E33" s="5" t="str">
        <f>VLOOKUP($A33,'[1]Results SS'!$A:$F,5,0)</f>
        <v>F</v>
      </c>
      <c r="F33" s="5">
        <f>VLOOKUP($A33,'[1]Results SS'!$A:$F,6,0)</f>
        <v>4</v>
      </c>
      <c r="G33" s="3">
        <v>0.15763888888888888</v>
      </c>
    </row>
    <row r="34" spans="1:7">
      <c r="A34" s="5">
        <v>480</v>
      </c>
      <c r="B34" s="7" t="s">
        <v>112</v>
      </c>
      <c r="C34" s="6" t="s">
        <v>131</v>
      </c>
      <c r="D34" s="6" t="s">
        <v>146</v>
      </c>
      <c r="E34" s="5" t="str">
        <f>VLOOKUP($A34,'[1]Results SS'!$A:$F,5,0)</f>
        <v>M</v>
      </c>
      <c r="F34" s="5">
        <f>VLOOKUP($A34,'[1]Results SS'!$A:$F,6,0)</f>
        <v>3</v>
      </c>
      <c r="G34" s="3">
        <v>0.15763888888888888</v>
      </c>
    </row>
    <row r="35" spans="1:7">
      <c r="A35" s="5">
        <v>425</v>
      </c>
      <c r="B35" s="6" t="s">
        <v>11</v>
      </c>
      <c r="C35" s="6" t="s">
        <v>147</v>
      </c>
      <c r="D35" s="6" t="s">
        <v>148</v>
      </c>
      <c r="E35" s="5" t="str">
        <f>VLOOKUP($A35,'[1]Results SS'!$A:$F,5,0)</f>
        <v>M</v>
      </c>
      <c r="F35" s="5">
        <f>VLOOKUP($A35,'[1]Results SS'!$A:$F,6,0)</f>
        <v>3</v>
      </c>
      <c r="G35" s="3">
        <v>0.15833333333333333</v>
      </c>
    </row>
    <row r="36" spans="1:7">
      <c r="A36" s="5">
        <v>530</v>
      </c>
      <c r="B36" s="6" t="s">
        <v>23</v>
      </c>
      <c r="C36" s="6" t="s">
        <v>149</v>
      </c>
      <c r="D36" s="6" t="s">
        <v>76</v>
      </c>
      <c r="E36" s="5" t="str">
        <f>VLOOKUP($A36,'[1]Results SS'!$A:$F,5,0)</f>
        <v>M</v>
      </c>
      <c r="F36" s="5">
        <f>VLOOKUP($A36,'[1]Results SS'!$A:$F,6,0)</f>
        <v>5</v>
      </c>
      <c r="G36" s="3">
        <v>0.15902777777777777</v>
      </c>
    </row>
    <row r="37" spans="1:7">
      <c r="A37" s="5">
        <v>409</v>
      </c>
      <c r="B37" s="6" t="s">
        <v>126</v>
      </c>
      <c r="C37" s="6" t="s">
        <v>150</v>
      </c>
      <c r="D37" s="6" t="s">
        <v>151</v>
      </c>
      <c r="E37" s="5" t="str">
        <f>VLOOKUP($A37,'[1]Results SS'!$A:$F,5,0)</f>
        <v>M</v>
      </c>
      <c r="F37" s="5">
        <f>VLOOKUP($A37,'[1]Results SS'!$A:$F,6,0)</f>
        <v>4</v>
      </c>
      <c r="G37" s="3">
        <v>0.15902777777777777</v>
      </c>
    </row>
    <row r="38" spans="1:7">
      <c r="A38" s="5">
        <v>378</v>
      </c>
      <c r="B38" s="6" t="s">
        <v>44</v>
      </c>
      <c r="C38" s="6" t="s">
        <v>72</v>
      </c>
      <c r="D38" s="6" t="s">
        <v>73</v>
      </c>
      <c r="E38" s="5" t="str">
        <f>VLOOKUP($A38,'[1]Results SS'!$A:$F,5,0)</f>
        <v>F</v>
      </c>
      <c r="F38" s="5">
        <f>VLOOKUP($A38,'[1]Results SS'!$A:$F,6,0)</f>
        <v>4</v>
      </c>
      <c r="G38" s="3">
        <v>0.16041666666666668</v>
      </c>
    </row>
    <row r="39" spans="1:7">
      <c r="A39" s="5">
        <v>381</v>
      </c>
      <c r="B39" s="6" t="s">
        <v>44</v>
      </c>
      <c r="C39" s="6" t="s">
        <v>50</v>
      </c>
      <c r="D39" s="6" t="s">
        <v>51</v>
      </c>
      <c r="E39" s="5" t="str">
        <f>VLOOKUP($A39,'[1]Results SS'!$A:$F,5,0)</f>
        <v>F</v>
      </c>
      <c r="F39" s="5">
        <f>VLOOKUP($A39,'[1]Results SS'!$A:$F,6,0)</f>
        <v>4</v>
      </c>
      <c r="G39" s="3">
        <v>0.16180555555555556</v>
      </c>
    </row>
    <row r="40" spans="1:7">
      <c r="A40" s="5">
        <v>503</v>
      </c>
      <c r="B40" s="6" t="s">
        <v>7</v>
      </c>
      <c r="C40" s="6" t="s">
        <v>152</v>
      </c>
      <c r="D40" s="6" t="s">
        <v>153</v>
      </c>
      <c r="E40" s="5" t="str">
        <f>VLOOKUP($A40,'[1]Results SS'!$A:$F,5,0)</f>
        <v>F</v>
      </c>
      <c r="F40" s="5">
        <f>VLOOKUP($A40,'[1]Results SS'!$A:$F,6,0)</f>
        <v>5</v>
      </c>
      <c r="G40" s="3">
        <v>0.16180555555555556</v>
      </c>
    </row>
    <row r="41" spans="1:7">
      <c r="A41" s="5">
        <v>474</v>
      </c>
      <c r="B41" s="7" t="s">
        <v>112</v>
      </c>
      <c r="C41" s="6" t="s">
        <v>154</v>
      </c>
      <c r="D41" s="6" t="s">
        <v>155</v>
      </c>
      <c r="E41" s="5" t="str">
        <f>VLOOKUP($A41,'[1]Results SS'!$A:$F,5,0)</f>
        <v>M</v>
      </c>
      <c r="F41" s="5">
        <f>VLOOKUP($A41,'[1]Results SS'!$A:$F,6,0)</f>
        <v>4</v>
      </c>
      <c r="G41" s="3">
        <v>0.16180555555555556</v>
      </c>
    </row>
    <row r="42" spans="1:7">
      <c r="A42" s="5">
        <v>379</v>
      </c>
      <c r="B42" s="6" t="s">
        <v>44</v>
      </c>
      <c r="C42" s="6" t="s">
        <v>68</v>
      </c>
      <c r="D42" s="6" t="s">
        <v>69</v>
      </c>
      <c r="E42" s="5" t="str">
        <f>VLOOKUP($A42,'[1]Results SS'!$A:$F,5,0)</f>
        <v>F</v>
      </c>
      <c r="F42" s="5">
        <f>VLOOKUP($A42,'[1]Results SS'!$A:$F,6,0)</f>
        <v>4</v>
      </c>
      <c r="G42" s="3">
        <v>0.16319444444444445</v>
      </c>
    </row>
    <row r="43" spans="1:7">
      <c r="A43" s="5">
        <v>449</v>
      </c>
      <c r="B43" s="6" t="s">
        <v>26</v>
      </c>
      <c r="C43" s="6" t="s">
        <v>60</v>
      </c>
      <c r="D43" s="6" t="s">
        <v>61</v>
      </c>
      <c r="E43" s="5" t="str">
        <f>VLOOKUP($A43,'[1]Results SS'!$A:$F,5,0)</f>
        <v>M</v>
      </c>
      <c r="F43" s="5">
        <f>VLOOKUP($A43,'[1]Results SS'!$A:$F,6,0)</f>
        <v>3</v>
      </c>
      <c r="G43" s="3">
        <v>0.16458333333333333</v>
      </c>
    </row>
    <row r="44" spans="1:7">
      <c r="A44" s="5">
        <v>504</v>
      </c>
      <c r="B44" s="6" t="s">
        <v>7</v>
      </c>
      <c r="C44" s="6" t="s">
        <v>156</v>
      </c>
      <c r="D44" s="6" t="s">
        <v>157</v>
      </c>
      <c r="E44" s="5" t="str">
        <f>VLOOKUP($A44,'[1]Results SS'!$A:$F,5,0)</f>
        <v>F</v>
      </c>
      <c r="F44" s="5">
        <f>VLOOKUP($A44,'[1]Results SS'!$A:$F,6,0)</f>
        <v>5</v>
      </c>
      <c r="G44" s="3">
        <v>0.16527777777777777</v>
      </c>
    </row>
    <row r="45" spans="1:7">
      <c r="A45" s="5">
        <v>556</v>
      </c>
      <c r="B45" s="6" t="s">
        <v>65</v>
      </c>
      <c r="C45" s="6" t="s">
        <v>38</v>
      </c>
      <c r="D45" s="6" t="s">
        <v>158</v>
      </c>
      <c r="E45" s="5" t="str">
        <f>VLOOKUP($A45,'[1]Results SS'!$A:$F,5,0)</f>
        <v>M</v>
      </c>
      <c r="F45" s="5">
        <f>VLOOKUP($A45,'[1]Results SS'!$A:$F,6,0)</f>
        <v>5</v>
      </c>
      <c r="G45" s="3">
        <v>0.16597222222222222</v>
      </c>
    </row>
    <row r="46" spans="1:7">
      <c r="A46" s="5">
        <v>352</v>
      </c>
      <c r="B46" s="6" t="s">
        <v>159</v>
      </c>
      <c r="C46" s="6" t="s">
        <v>160</v>
      </c>
      <c r="D46" s="6" t="s">
        <v>30</v>
      </c>
      <c r="E46" s="5" t="str">
        <f>VLOOKUP($A46,'[1]Results SS'!$A:$F,5,0)</f>
        <v>F</v>
      </c>
      <c r="F46" s="5">
        <f>VLOOKUP($A46,'[1]Results SS'!$A:$F,6,0)</f>
        <v>3</v>
      </c>
      <c r="G46" s="3">
        <v>0.16874999999999998</v>
      </c>
    </row>
    <row r="47" spans="1:7">
      <c r="A47" s="5">
        <v>550</v>
      </c>
      <c r="B47" s="6" t="s">
        <v>65</v>
      </c>
      <c r="C47" s="6" t="s">
        <v>161</v>
      </c>
      <c r="D47" s="6" t="s">
        <v>162</v>
      </c>
      <c r="E47" s="5" t="str">
        <f>VLOOKUP($A47,'[1]Results SS'!$A:$F,5,0)</f>
        <v>M</v>
      </c>
      <c r="F47" s="5">
        <f>VLOOKUP($A47,'[1]Results SS'!$A:$F,6,0)</f>
        <v>5</v>
      </c>
      <c r="G47" s="3">
        <v>0.16944444444444443</v>
      </c>
    </row>
    <row r="48" spans="1:7">
      <c r="A48" s="5">
        <v>361</v>
      </c>
      <c r="B48" s="6" t="s">
        <v>159</v>
      </c>
      <c r="C48" s="6" t="s">
        <v>163</v>
      </c>
      <c r="D48" s="6" t="s">
        <v>164</v>
      </c>
      <c r="E48" s="5" t="str">
        <f>VLOOKUP($A48,'[1]Results SS'!$A:$F,5,0)</f>
        <v>F</v>
      </c>
      <c r="F48" s="5">
        <f>VLOOKUP($A48,'[1]Results SS'!$A:$F,6,0)</f>
        <v>4</v>
      </c>
      <c r="G48" s="3">
        <v>0.16944444444444443</v>
      </c>
    </row>
    <row r="49" spans="1:7">
      <c r="A49" s="5">
        <v>533</v>
      </c>
      <c r="B49" s="6" t="s">
        <v>23</v>
      </c>
      <c r="C49" s="6" t="s">
        <v>165</v>
      </c>
      <c r="D49" s="6" t="s">
        <v>166</v>
      </c>
      <c r="E49" s="5" t="str">
        <f>VLOOKUP($A49,'[1]Results SS'!$A:$F,5,0)</f>
        <v>M</v>
      </c>
      <c r="F49" s="5">
        <f>VLOOKUP($A49,'[1]Results SS'!$A:$F,6,0)</f>
        <v>5</v>
      </c>
      <c r="G49" s="3">
        <v>0.16944444444444443</v>
      </c>
    </row>
    <row r="50" spans="1:7">
      <c r="A50" s="5">
        <v>475</v>
      </c>
      <c r="B50" s="7" t="s">
        <v>112</v>
      </c>
      <c r="C50" s="6" t="s">
        <v>82</v>
      </c>
      <c r="D50" s="6" t="s">
        <v>167</v>
      </c>
      <c r="E50" s="5" t="str">
        <f>VLOOKUP($A50,'[1]Results SS'!$A:$F,5,0)</f>
        <v>M</v>
      </c>
      <c r="F50" s="5">
        <f>VLOOKUP($A50,'[1]Results SS'!$A:$F,6,0)</f>
        <v>4</v>
      </c>
      <c r="G50" s="3">
        <v>0.17152777777777775</v>
      </c>
    </row>
    <row r="51" spans="1:7">
      <c r="A51" s="5">
        <v>427</v>
      </c>
      <c r="B51" s="6" t="s">
        <v>11</v>
      </c>
      <c r="C51" s="6" t="s">
        <v>77</v>
      </c>
      <c r="D51" s="6" t="s">
        <v>78</v>
      </c>
      <c r="E51" s="5" t="str">
        <f>VLOOKUP($A51,'[1]Results SS'!$A:$F,5,0)</f>
        <v>M</v>
      </c>
      <c r="F51" s="5">
        <f>VLOOKUP($A51,'[1]Results SS'!$A:$F,6,0)</f>
        <v>3</v>
      </c>
      <c r="G51" s="3">
        <v>0.17222222222222225</v>
      </c>
    </row>
    <row r="52" spans="1:7">
      <c r="A52" s="5">
        <v>376</v>
      </c>
      <c r="B52" s="6" t="s">
        <v>62</v>
      </c>
      <c r="C52" s="6" t="s">
        <v>168</v>
      </c>
      <c r="D52" s="6" t="s">
        <v>169</v>
      </c>
      <c r="E52" s="5" t="str">
        <f>VLOOKUP($A52,'[1]Results SS'!$A:$F,5,0)</f>
        <v>F</v>
      </c>
      <c r="F52" s="5">
        <f>VLOOKUP($A52,'[1]Results SS'!$A:$F,6,0)</f>
        <v>3</v>
      </c>
      <c r="G52" s="3">
        <v>0.17222222222222225</v>
      </c>
    </row>
    <row r="53" spans="1:7">
      <c r="A53" s="5">
        <v>508</v>
      </c>
      <c r="B53" s="6" t="s">
        <v>18</v>
      </c>
      <c r="C53" s="6" t="s">
        <v>98</v>
      </c>
      <c r="D53" s="6" t="s">
        <v>78</v>
      </c>
      <c r="E53" s="5" t="str">
        <f>VLOOKUP($A53,'[1]Results SS'!$A:$F,5,0)</f>
        <v>F</v>
      </c>
      <c r="F53" s="5">
        <f>VLOOKUP($A53,'[1]Results SS'!$A:$F,6,0)</f>
        <v>5</v>
      </c>
      <c r="G53" s="3">
        <v>0.17500000000000002</v>
      </c>
    </row>
    <row r="54" spans="1:7">
      <c r="A54" s="5">
        <v>454</v>
      </c>
      <c r="B54" s="6" t="s">
        <v>26</v>
      </c>
      <c r="C54" s="6" t="s">
        <v>170</v>
      </c>
      <c r="D54" s="6" t="s">
        <v>171</v>
      </c>
      <c r="E54" s="5" t="str">
        <f>VLOOKUP($A54,'[1]Results SS'!$A:$F,5,0)</f>
        <v>M</v>
      </c>
      <c r="F54" s="5">
        <f>VLOOKUP($A54,'[1]Results SS'!$A:$F,6,0)</f>
        <v>3</v>
      </c>
      <c r="G54" s="3">
        <v>0.1763888888888889</v>
      </c>
    </row>
    <row r="55" spans="1:7">
      <c r="A55" s="5">
        <v>431</v>
      </c>
      <c r="B55" s="6" t="s">
        <v>11</v>
      </c>
      <c r="C55" s="6" t="s">
        <v>32</v>
      </c>
      <c r="D55" s="6" t="s">
        <v>172</v>
      </c>
      <c r="E55" s="5" t="str">
        <f>VLOOKUP($A55,'[1]Results SS'!$A:$F,5,0)</f>
        <v>M</v>
      </c>
      <c r="F55" s="5">
        <f>VLOOKUP($A55,'[1]Results SS'!$A:$F,6,0)</f>
        <v>3</v>
      </c>
      <c r="G55" s="3">
        <v>0.17777777777777778</v>
      </c>
    </row>
    <row r="56" spans="1:7">
      <c r="A56" s="5">
        <v>514</v>
      </c>
      <c r="B56" s="6" t="s">
        <v>18</v>
      </c>
      <c r="C56" s="6" t="s">
        <v>96</v>
      </c>
      <c r="D56" s="6" t="s">
        <v>97</v>
      </c>
      <c r="E56" s="5" t="str">
        <f>VLOOKUP($A56,'[1]Results SS'!$A:$F,5,0)</f>
        <v>F</v>
      </c>
      <c r="F56" s="5">
        <f>VLOOKUP($A56,'[1]Results SS'!$A:$F,6,0)</f>
        <v>5</v>
      </c>
      <c r="G56" s="3">
        <v>0.17777777777777778</v>
      </c>
    </row>
    <row r="57" spans="1:7">
      <c r="A57" s="5">
        <v>385</v>
      </c>
      <c r="B57" s="6" t="s">
        <v>44</v>
      </c>
      <c r="C57" s="6" t="s">
        <v>86</v>
      </c>
      <c r="D57" s="6" t="s">
        <v>87</v>
      </c>
      <c r="E57" s="5" t="str">
        <f>VLOOKUP($A57,'[1]Results SS'!$A:$F,5,0)</f>
        <v>F</v>
      </c>
      <c r="F57" s="5">
        <f>VLOOKUP($A57,'[1]Results SS'!$A:$F,6,0)</f>
        <v>4</v>
      </c>
      <c r="G57" s="3">
        <v>0.17777777777777778</v>
      </c>
    </row>
    <row r="58" spans="1:7">
      <c r="A58" s="5">
        <v>384</v>
      </c>
      <c r="B58" s="6" t="s">
        <v>44</v>
      </c>
      <c r="C58" s="6" t="s">
        <v>84</v>
      </c>
      <c r="D58" s="6" t="s">
        <v>85</v>
      </c>
      <c r="E58" s="5" t="str">
        <f>VLOOKUP($A58,'[1]Results SS'!$A:$F,5,0)</f>
        <v>F</v>
      </c>
      <c r="F58" s="5">
        <f>VLOOKUP($A58,'[1]Results SS'!$A:$F,6,0)</f>
        <v>4</v>
      </c>
      <c r="G58" s="3">
        <v>0.17847222222222223</v>
      </c>
    </row>
    <row r="59" spans="1:7">
      <c r="A59" s="5">
        <v>388</v>
      </c>
      <c r="B59" s="6" t="s">
        <v>44</v>
      </c>
      <c r="C59" s="6" t="s">
        <v>29</v>
      </c>
      <c r="D59" s="6" t="s">
        <v>74</v>
      </c>
      <c r="E59" s="5" t="str">
        <f>VLOOKUP($A59,'[1]Results SS'!$A:$F,5,0)</f>
        <v>F</v>
      </c>
      <c r="F59" s="5">
        <f>VLOOKUP($A59,'[1]Results SS'!$A:$F,6,0)</f>
        <v>3</v>
      </c>
      <c r="G59" s="3">
        <v>0.18194444444444444</v>
      </c>
    </row>
    <row r="60" spans="1:7">
      <c r="A60" s="5">
        <v>432</v>
      </c>
      <c r="B60" s="6" t="s">
        <v>11</v>
      </c>
      <c r="C60" s="6" t="s">
        <v>94</v>
      </c>
      <c r="D60" s="6" t="s">
        <v>95</v>
      </c>
      <c r="E60" s="5" t="str">
        <f>VLOOKUP($A60,'[1]Results SS'!$A:$F,5,0)</f>
        <v>M</v>
      </c>
      <c r="F60" s="5">
        <f>VLOOKUP($A60,'[1]Results SS'!$A:$F,6,0)</f>
        <v>3</v>
      </c>
      <c r="G60" s="3">
        <v>0.18263888888888891</v>
      </c>
    </row>
    <row r="61" spans="1:7">
      <c r="A61" s="5">
        <v>433</v>
      </c>
      <c r="B61" s="6" t="s">
        <v>11</v>
      </c>
      <c r="C61" s="6" t="s">
        <v>92</v>
      </c>
      <c r="D61" s="6" t="s">
        <v>93</v>
      </c>
      <c r="E61" s="5" t="str">
        <f>VLOOKUP($A61,'[1]Results SS'!$A:$F,5,0)</f>
        <v>M</v>
      </c>
      <c r="F61" s="5">
        <f>VLOOKUP($A61,'[1]Results SS'!$A:$F,6,0)</f>
        <v>3</v>
      </c>
      <c r="G61" s="3">
        <v>0.18402777777777779</v>
      </c>
    </row>
    <row r="62" spans="1:7">
      <c r="A62" s="5">
        <v>559</v>
      </c>
      <c r="B62" s="6" t="s">
        <v>65</v>
      </c>
      <c r="C62" s="6" t="s">
        <v>56</v>
      </c>
      <c r="D62" s="6" t="s">
        <v>41</v>
      </c>
      <c r="E62" s="5" t="str">
        <f>VLOOKUP($A62,'[1]Results SS'!$A:$F,5,0)</f>
        <v>M</v>
      </c>
      <c r="F62" s="5">
        <f>VLOOKUP($A62,'[1]Results SS'!$A:$F,6,0)</f>
        <v>5</v>
      </c>
      <c r="G62" s="3">
        <v>0.19999999999999998</v>
      </c>
    </row>
  </sheetData>
  <autoFilter ref="A1:H1">
    <sortState ref="A2:H62">
      <sortCondition ref="G1"/>
    </sortState>
  </autoFilter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/>
  </sheetViews>
  <sheetFormatPr defaultRowHeight="15"/>
  <cols>
    <col min="1" max="1" width="11.42578125" style="5" bestFit="1" customWidth="1"/>
    <col min="2" max="2" width="16.28515625" style="5" customWidth="1"/>
    <col min="3" max="3" width="12.85546875" style="5" customWidth="1"/>
    <col min="4" max="4" width="14" style="5" customWidth="1"/>
    <col min="5" max="5" width="10" style="5" customWidth="1"/>
    <col min="6" max="6" width="8.7109375" style="5" customWidth="1"/>
    <col min="7" max="7" width="10.42578125" style="3" bestFit="1" customWidth="1"/>
    <col min="8" max="8" width="8" style="5" bestFit="1" customWidth="1"/>
    <col min="9" max="16384" width="9.140625" style="5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107</v>
      </c>
    </row>
    <row r="2" spans="1:8">
      <c r="A2" s="5">
        <v>502</v>
      </c>
      <c r="B2" s="6" t="s">
        <v>7</v>
      </c>
      <c r="C2" s="6" t="s">
        <v>109</v>
      </c>
      <c r="D2" s="6" t="s">
        <v>9</v>
      </c>
      <c r="E2" s="6" t="s">
        <v>10</v>
      </c>
      <c r="F2" s="6">
        <v>5</v>
      </c>
      <c r="G2" s="3">
        <v>0.11319444444444444</v>
      </c>
      <c r="H2" s="5">
        <v>1</v>
      </c>
    </row>
    <row r="3" spans="1:8">
      <c r="A3" s="5">
        <v>534</v>
      </c>
      <c r="B3" s="6" t="s">
        <v>23</v>
      </c>
      <c r="C3" s="6" t="s">
        <v>110</v>
      </c>
      <c r="D3" s="6" t="s">
        <v>111</v>
      </c>
      <c r="E3" s="6" t="s">
        <v>14</v>
      </c>
      <c r="F3" s="6">
        <v>5</v>
      </c>
      <c r="G3" s="3">
        <v>0.11805555555555557</v>
      </c>
      <c r="H3" s="5">
        <v>2</v>
      </c>
    </row>
    <row r="4" spans="1:8">
      <c r="A4" s="5">
        <v>429</v>
      </c>
      <c r="B4" s="6" t="s">
        <v>11</v>
      </c>
      <c r="C4" s="6" t="s">
        <v>12</v>
      </c>
      <c r="D4" s="6" t="s">
        <v>13</v>
      </c>
      <c r="E4" s="6" t="s">
        <v>14</v>
      </c>
      <c r="F4" s="6">
        <v>4</v>
      </c>
      <c r="G4" s="3">
        <v>0.12222222222222223</v>
      </c>
      <c r="H4" s="5">
        <v>3</v>
      </c>
    </row>
    <row r="5" spans="1:8">
      <c r="A5" s="5">
        <v>419</v>
      </c>
      <c r="B5" s="6" t="s">
        <v>31</v>
      </c>
      <c r="C5" s="6" t="s">
        <v>19</v>
      </c>
      <c r="D5" s="6" t="s">
        <v>108</v>
      </c>
      <c r="E5" s="6" t="s">
        <v>14</v>
      </c>
      <c r="F5" s="6">
        <v>4</v>
      </c>
      <c r="G5" s="3">
        <v>0.125</v>
      </c>
      <c r="H5" s="5">
        <v>4</v>
      </c>
    </row>
    <row r="6" spans="1:8">
      <c r="A6" s="5">
        <v>452</v>
      </c>
      <c r="B6" s="6" t="s">
        <v>26</v>
      </c>
      <c r="C6" s="6" t="s">
        <v>27</v>
      </c>
      <c r="D6" s="6" t="s">
        <v>28</v>
      </c>
      <c r="E6" s="6" t="s">
        <v>14</v>
      </c>
      <c r="F6" s="6">
        <v>3</v>
      </c>
      <c r="G6" s="3">
        <v>0.12638888888888888</v>
      </c>
      <c r="H6" s="5">
        <v>5</v>
      </c>
    </row>
    <row r="7" spans="1:8">
      <c r="A7" s="5">
        <v>477</v>
      </c>
      <c r="B7" s="6" t="s">
        <v>112</v>
      </c>
      <c r="C7" s="6" t="s">
        <v>113</v>
      </c>
      <c r="D7" s="6" t="s">
        <v>114</v>
      </c>
      <c r="E7" s="6" t="s">
        <v>14</v>
      </c>
      <c r="F7" s="6">
        <v>4</v>
      </c>
      <c r="G7" s="3">
        <v>0.13055555555555556</v>
      </c>
      <c r="H7" s="5">
        <v>6</v>
      </c>
    </row>
    <row r="8" spans="1:8">
      <c r="A8" s="5">
        <v>446</v>
      </c>
      <c r="B8" s="6" t="s">
        <v>34</v>
      </c>
      <c r="C8" s="6" t="s">
        <v>35</v>
      </c>
      <c r="D8" s="6" t="s">
        <v>36</v>
      </c>
      <c r="E8" s="6" t="s">
        <v>14</v>
      </c>
      <c r="F8" s="6">
        <v>4</v>
      </c>
      <c r="G8" s="3">
        <v>0.13125000000000001</v>
      </c>
      <c r="H8" s="5">
        <v>7</v>
      </c>
    </row>
    <row r="9" spans="1:8">
      <c r="A9" s="5">
        <v>417</v>
      </c>
      <c r="B9" s="6" t="s">
        <v>31</v>
      </c>
      <c r="C9" s="6" t="s">
        <v>181</v>
      </c>
      <c r="D9" s="6" t="s">
        <v>182</v>
      </c>
      <c r="E9" s="6" t="s">
        <v>14</v>
      </c>
      <c r="F9" s="6">
        <v>3</v>
      </c>
      <c r="G9" s="3">
        <v>0.13333333333333333</v>
      </c>
      <c r="H9" s="5">
        <v>8</v>
      </c>
    </row>
    <row r="10" spans="1:8">
      <c r="A10" s="5">
        <v>416</v>
      </c>
      <c r="B10" s="6" t="s">
        <v>31</v>
      </c>
      <c r="C10" s="6" t="s">
        <v>32</v>
      </c>
      <c r="D10" s="6" t="s">
        <v>33</v>
      </c>
      <c r="E10" s="6" t="s">
        <v>14</v>
      </c>
      <c r="F10" s="6">
        <v>4</v>
      </c>
      <c r="G10" s="3">
        <v>0.13333333333333333</v>
      </c>
      <c r="H10" s="5">
        <v>9</v>
      </c>
    </row>
    <row r="11" spans="1:8">
      <c r="A11" s="5">
        <v>422</v>
      </c>
      <c r="B11" s="6" t="s">
        <v>31</v>
      </c>
      <c r="C11" s="6" t="s">
        <v>183</v>
      </c>
      <c r="D11" s="6" t="s">
        <v>184</v>
      </c>
      <c r="E11" s="6" t="s">
        <v>14</v>
      </c>
      <c r="F11" s="6">
        <v>3</v>
      </c>
      <c r="G11" s="3">
        <v>0.13333333333333333</v>
      </c>
      <c r="H11" s="5">
        <v>9</v>
      </c>
    </row>
    <row r="12" spans="1:8">
      <c r="A12" s="5">
        <v>535</v>
      </c>
      <c r="B12" s="6" t="s">
        <v>23</v>
      </c>
      <c r="C12" s="6" t="s">
        <v>58</v>
      </c>
      <c r="D12" s="6" t="s">
        <v>59</v>
      </c>
      <c r="E12" s="6" t="s">
        <v>14</v>
      </c>
      <c r="F12" s="6">
        <v>5</v>
      </c>
      <c r="G12" s="3">
        <v>0.13333333333333333</v>
      </c>
      <c r="H12" s="5">
        <v>9</v>
      </c>
    </row>
    <row r="13" spans="1:8">
      <c r="A13" s="5">
        <v>434</v>
      </c>
      <c r="B13" s="6" t="s">
        <v>11</v>
      </c>
      <c r="C13" s="6" t="s">
        <v>21</v>
      </c>
      <c r="D13" s="6" t="s">
        <v>22</v>
      </c>
      <c r="E13" s="6" t="s">
        <v>14</v>
      </c>
      <c r="F13" s="6">
        <v>4</v>
      </c>
      <c r="G13" s="3">
        <v>0.13402777777777777</v>
      </c>
      <c r="H13" s="5">
        <v>10</v>
      </c>
    </row>
    <row r="14" spans="1:8">
      <c r="A14" s="5">
        <v>500</v>
      </c>
      <c r="B14" s="6" t="s">
        <v>7</v>
      </c>
      <c r="C14" s="6" t="s">
        <v>119</v>
      </c>
      <c r="D14" s="6" t="s">
        <v>120</v>
      </c>
      <c r="E14" s="6" t="s">
        <v>10</v>
      </c>
      <c r="F14" s="6">
        <v>5</v>
      </c>
      <c r="G14" s="3">
        <v>0.13541666666666666</v>
      </c>
    </row>
    <row r="15" spans="1:8">
      <c r="A15" s="5">
        <v>524</v>
      </c>
      <c r="B15" s="6" t="s">
        <v>47</v>
      </c>
      <c r="C15" s="6" t="s">
        <v>185</v>
      </c>
      <c r="D15" s="6" t="s">
        <v>186</v>
      </c>
      <c r="E15" s="6" t="s">
        <v>10</v>
      </c>
      <c r="F15" s="6">
        <v>5</v>
      </c>
      <c r="G15" s="3">
        <v>0.13749999999999998</v>
      </c>
    </row>
    <row r="16" spans="1:8">
      <c r="A16" s="5">
        <v>459</v>
      </c>
      <c r="B16" s="6" t="s">
        <v>37</v>
      </c>
      <c r="C16" s="6" t="s">
        <v>129</v>
      </c>
      <c r="D16" s="6" t="s">
        <v>130</v>
      </c>
      <c r="E16" s="6" t="s">
        <v>14</v>
      </c>
      <c r="F16" s="6">
        <v>4</v>
      </c>
      <c r="G16" s="3">
        <v>0.13749999999999998</v>
      </c>
    </row>
    <row r="17" spans="1:7">
      <c r="A17" s="5">
        <v>402</v>
      </c>
      <c r="B17" s="6" t="s">
        <v>126</v>
      </c>
      <c r="C17" s="6" t="s">
        <v>127</v>
      </c>
      <c r="D17" s="6" t="s">
        <v>128</v>
      </c>
      <c r="E17" s="6" t="s">
        <v>14</v>
      </c>
      <c r="F17" s="6">
        <v>3</v>
      </c>
      <c r="G17" s="3">
        <v>0.13819444444444443</v>
      </c>
    </row>
    <row r="18" spans="1:7">
      <c r="A18" s="5">
        <v>525</v>
      </c>
      <c r="B18" s="6" t="s">
        <v>47</v>
      </c>
      <c r="C18" s="6" t="s">
        <v>187</v>
      </c>
      <c r="D18" s="6" t="s">
        <v>188</v>
      </c>
      <c r="E18" s="6" t="s">
        <v>10</v>
      </c>
      <c r="F18" s="6">
        <v>5</v>
      </c>
      <c r="G18" s="3">
        <v>0.14027777777777778</v>
      </c>
    </row>
    <row r="19" spans="1:7">
      <c r="A19" s="5">
        <v>394</v>
      </c>
      <c r="B19" s="6" t="s">
        <v>135</v>
      </c>
      <c r="C19" s="6" t="s">
        <v>189</v>
      </c>
      <c r="D19" s="6" t="s">
        <v>190</v>
      </c>
      <c r="E19" s="6" t="s">
        <v>10</v>
      </c>
      <c r="F19" s="6">
        <v>3</v>
      </c>
      <c r="G19" s="3">
        <v>0.14097222222222222</v>
      </c>
    </row>
    <row r="20" spans="1:7">
      <c r="A20" s="5">
        <v>405</v>
      </c>
      <c r="B20" s="6" t="s">
        <v>126</v>
      </c>
      <c r="C20" s="6" t="s">
        <v>60</v>
      </c>
      <c r="D20" s="6" t="s">
        <v>191</v>
      </c>
      <c r="E20" s="6" t="s">
        <v>14</v>
      </c>
      <c r="F20" s="6">
        <v>3</v>
      </c>
      <c r="G20" s="3">
        <v>0.14097222222222222</v>
      </c>
    </row>
    <row r="21" spans="1:7">
      <c r="A21" s="5">
        <v>400</v>
      </c>
      <c r="B21" s="6" t="s">
        <v>135</v>
      </c>
      <c r="C21" s="6" t="s">
        <v>136</v>
      </c>
      <c r="D21" s="6" t="s">
        <v>137</v>
      </c>
      <c r="E21" s="6" t="s">
        <v>10</v>
      </c>
      <c r="F21" s="6">
        <v>4</v>
      </c>
      <c r="G21" s="3">
        <v>0.14166666666666666</v>
      </c>
    </row>
    <row r="22" spans="1:7">
      <c r="A22" s="5">
        <v>407</v>
      </c>
      <c r="B22" s="6" t="s">
        <v>126</v>
      </c>
      <c r="C22" s="6" t="s">
        <v>192</v>
      </c>
      <c r="D22" s="6" t="s">
        <v>193</v>
      </c>
      <c r="E22" s="6" t="s">
        <v>14</v>
      </c>
      <c r="F22" s="6">
        <v>3</v>
      </c>
      <c r="G22" s="3">
        <v>0.14444444444444446</v>
      </c>
    </row>
    <row r="23" spans="1:7">
      <c r="A23" s="5">
        <v>505</v>
      </c>
      <c r="B23" s="6" t="s">
        <v>7</v>
      </c>
      <c r="C23" s="6" t="s">
        <v>90</v>
      </c>
      <c r="D23" s="6" t="s">
        <v>140</v>
      </c>
      <c r="E23" s="6" t="s">
        <v>10</v>
      </c>
      <c r="F23" s="6">
        <v>5</v>
      </c>
      <c r="G23" s="3">
        <v>0.1451388888888889</v>
      </c>
    </row>
    <row r="24" spans="1:7">
      <c r="A24" s="5">
        <v>455</v>
      </c>
      <c r="B24" s="6" t="s">
        <v>26</v>
      </c>
      <c r="C24" s="6" t="s">
        <v>116</v>
      </c>
      <c r="D24" s="6" t="s">
        <v>194</v>
      </c>
      <c r="E24" s="6" t="s">
        <v>14</v>
      </c>
      <c r="F24" s="6">
        <v>3</v>
      </c>
      <c r="G24" s="3">
        <v>0.14861111111111111</v>
      </c>
    </row>
    <row r="25" spans="1:7">
      <c r="A25" s="5">
        <v>384</v>
      </c>
      <c r="B25" s="6" t="s">
        <v>44</v>
      </c>
      <c r="C25" s="6" t="s">
        <v>84</v>
      </c>
      <c r="D25" s="6" t="s">
        <v>85</v>
      </c>
      <c r="E25" s="6" t="s">
        <v>10</v>
      </c>
      <c r="F25" s="6">
        <v>4</v>
      </c>
      <c r="G25" s="3">
        <v>0.14861111111111111</v>
      </c>
    </row>
    <row r="26" spans="1:7">
      <c r="A26" s="5">
        <v>571</v>
      </c>
      <c r="B26" s="6" t="s">
        <v>121</v>
      </c>
      <c r="C26" s="6" t="s">
        <v>131</v>
      </c>
      <c r="D26" s="6" t="s">
        <v>132</v>
      </c>
      <c r="E26" s="6" t="s">
        <v>14</v>
      </c>
      <c r="F26" s="6">
        <v>5</v>
      </c>
      <c r="G26" s="3">
        <v>0.15069444444444444</v>
      </c>
    </row>
    <row r="27" spans="1:7">
      <c r="A27" s="5">
        <v>377</v>
      </c>
      <c r="B27" s="6" t="s">
        <v>62</v>
      </c>
      <c r="C27" s="6" t="s">
        <v>63</v>
      </c>
      <c r="D27" s="6" t="s">
        <v>64</v>
      </c>
      <c r="E27" s="6" t="s">
        <v>10</v>
      </c>
      <c r="F27" s="6">
        <v>3</v>
      </c>
      <c r="G27" s="3">
        <v>0.15138888888888888</v>
      </c>
    </row>
    <row r="28" spans="1:7">
      <c r="A28" s="5">
        <v>469</v>
      </c>
      <c r="B28" s="6" t="s">
        <v>37</v>
      </c>
      <c r="C28" s="6" t="s">
        <v>40</v>
      </c>
      <c r="D28" s="6" t="s">
        <v>41</v>
      </c>
      <c r="E28" s="6" t="s">
        <v>14</v>
      </c>
      <c r="F28" s="6">
        <v>3</v>
      </c>
      <c r="G28" s="3">
        <v>0.15208333333333332</v>
      </c>
    </row>
    <row r="29" spans="1:7">
      <c r="A29" s="5">
        <v>399</v>
      </c>
      <c r="B29" s="6" t="s">
        <v>135</v>
      </c>
      <c r="C29" s="6" t="s">
        <v>195</v>
      </c>
      <c r="D29" s="6" t="s">
        <v>196</v>
      </c>
      <c r="E29" s="6" t="s">
        <v>10</v>
      </c>
      <c r="F29" s="6">
        <v>3</v>
      </c>
      <c r="G29" s="3">
        <v>0.15277777777777776</v>
      </c>
    </row>
    <row r="30" spans="1:7">
      <c r="A30" s="5">
        <v>423</v>
      </c>
      <c r="B30" s="6" t="s">
        <v>31</v>
      </c>
      <c r="C30" s="6" t="s">
        <v>141</v>
      </c>
      <c r="D30" s="6" t="s">
        <v>142</v>
      </c>
      <c r="E30" s="6" t="s">
        <v>14</v>
      </c>
      <c r="F30" s="6">
        <v>3</v>
      </c>
      <c r="G30" s="3">
        <v>0.15416666666666667</v>
      </c>
    </row>
    <row r="31" spans="1:7">
      <c r="A31" s="5">
        <v>476</v>
      </c>
      <c r="B31" s="6" t="s">
        <v>112</v>
      </c>
      <c r="C31" s="6" t="s">
        <v>197</v>
      </c>
      <c r="D31" s="6" t="s">
        <v>198</v>
      </c>
      <c r="E31" s="6" t="s">
        <v>14</v>
      </c>
      <c r="F31" s="6">
        <v>3</v>
      </c>
      <c r="G31" s="3">
        <v>0.15625</v>
      </c>
    </row>
    <row r="32" spans="1:7">
      <c r="A32" s="5">
        <v>480</v>
      </c>
      <c r="B32" s="6" t="s">
        <v>112</v>
      </c>
      <c r="C32" s="6" t="s">
        <v>131</v>
      </c>
      <c r="D32" s="6" t="s">
        <v>146</v>
      </c>
      <c r="E32" s="6" t="s">
        <v>14</v>
      </c>
      <c r="F32" s="6">
        <v>3</v>
      </c>
      <c r="G32" s="3">
        <v>0.15694444444444444</v>
      </c>
    </row>
    <row r="33" spans="1:7">
      <c r="A33" s="5">
        <v>439</v>
      </c>
      <c r="B33" s="6" t="s">
        <v>34</v>
      </c>
      <c r="C33" s="6" t="s">
        <v>54</v>
      </c>
      <c r="D33" s="6" t="s">
        <v>55</v>
      </c>
      <c r="E33" s="6" t="s">
        <v>14</v>
      </c>
      <c r="F33" s="6">
        <v>3</v>
      </c>
      <c r="G33" s="3">
        <v>0.15694444444444444</v>
      </c>
    </row>
    <row r="34" spans="1:7">
      <c r="A34" s="5">
        <v>425</v>
      </c>
      <c r="B34" s="6" t="s">
        <v>11</v>
      </c>
      <c r="C34" s="6" t="s">
        <v>147</v>
      </c>
      <c r="D34" s="6" t="s">
        <v>148</v>
      </c>
      <c r="E34" s="6" t="s">
        <v>14</v>
      </c>
      <c r="F34" s="6">
        <v>3</v>
      </c>
      <c r="G34" s="3">
        <v>0.15694444444444444</v>
      </c>
    </row>
    <row r="35" spans="1:7">
      <c r="A35" s="5">
        <v>478</v>
      </c>
      <c r="B35" s="6" t="s">
        <v>112</v>
      </c>
      <c r="C35" s="6" t="s">
        <v>199</v>
      </c>
      <c r="D35" s="6" t="s">
        <v>200</v>
      </c>
      <c r="E35" s="6" t="s">
        <v>14</v>
      </c>
      <c r="F35" s="6">
        <v>4</v>
      </c>
      <c r="G35" s="3">
        <v>0.15763888888888888</v>
      </c>
    </row>
    <row r="36" spans="1:7">
      <c r="A36" s="5">
        <v>449</v>
      </c>
      <c r="B36" s="6" t="s">
        <v>26</v>
      </c>
      <c r="C36" s="6" t="s">
        <v>60</v>
      </c>
      <c r="D36" s="6" t="s">
        <v>61</v>
      </c>
      <c r="E36" s="6" t="s">
        <v>14</v>
      </c>
      <c r="F36" s="6">
        <v>3</v>
      </c>
      <c r="G36" s="3">
        <v>0.15833333333333333</v>
      </c>
    </row>
    <row r="37" spans="1:7">
      <c r="A37" s="5">
        <v>474</v>
      </c>
      <c r="B37" s="6" t="s">
        <v>112</v>
      </c>
      <c r="C37" s="6" t="s">
        <v>154</v>
      </c>
      <c r="D37" s="6" t="s">
        <v>155</v>
      </c>
      <c r="E37" s="6" t="s">
        <v>14</v>
      </c>
      <c r="F37" s="6">
        <v>4</v>
      </c>
      <c r="G37" s="3">
        <v>0.15972222222222224</v>
      </c>
    </row>
    <row r="38" spans="1:7">
      <c r="A38" s="5">
        <v>378</v>
      </c>
      <c r="B38" s="6" t="s">
        <v>44</v>
      </c>
      <c r="C38" s="6" t="s">
        <v>72</v>
      </c>
      <c r="D38" s="6" t="s">
        <v>73</v>
      </c>
      <c r="E38" s="6" t="s">
        <v>10</v>
      </c>
      <c r="F38" s="6">
        <v>4</v>
      </c>
      <c r="G38" s="3">
        <v>0.15972222222222224</v>
      </c>
    </row>
    <row r="39" spans="1:7">
      <c r="A39" s="5">
        <v>530</v>
      </c>
      <c r="B39" s="6" t="s">
        <v>23</v>
      </c>
      <c r="C39" s="6" t="s">
        <v>149</v>
      </c>
      <c r="D39" s="6" t="s">
        <v>76</v>
      </c>
      <c r="E39" s="6" t="s">
        <v>14</v>
      </c>
      <c r="F39" s="6">
        <v>5</v>
      </c>
      <c r="G39" s="3">
        <v>0.16111111111111112</v>
      </c>
    </row>
    <row r="40" spans="1:7">
      <c r="A40" s="5">
        <v>381</v>
      </c>
      <c r="B40" s="6" t="s">
        <v>44</v>
      </c>
      <c r="C40" s="6" t="s">
        <v>50</v>
      </c>
      <c r="D40" s="6" t="s">
        <v>51</v>
      </c>
      <c r="E40" s="6" t="s">
        <v>10</v>
      </c>
      <c r="F40" s="6">
        <v>4</v>
      </c>
      <c r="G40" s="3">
        <v>0.16180555555555556</v>
      </c>
    </row>
    <row r="41" spans="1:7">
      <c r="A41" s="5">
        <v>379</v>
      </c>
      <c r="B41" s="6" t="s">
        <v>44</v>
      </c>
      <c r="C41" s="6" t="s">
        <v>68</v>
      </c>
      <c r="D41" s="6" t="s">
        <v>69</v>
      </c>
      <c r="E41" s="6" t="s">
        <v>10</v>
      </c>
      <c r="F41" s="6">
        <v>4</v>
      </c>
      <c r="G41" s="3">
        <v>0.16458333333333333</v>
      </c>
    </row>
    <row r="42" spans="1:7">
      <c r="A42" s="5">
        <v>526</v>
      </c>
      <c r="B42" s="6" t="s">
        <v>23</v>
      </c>
      <c r="C42" s="6" t="s">
        <v>201</v>
      </c>
      <c r="D42" s="6" t="s">
        <v>202</v>
      </c>
      <c r="E42" s="6" t="s">
        <v>14</v>
      </c>
      <c r="F42" s="6">
        <v>5</v>
      </c>
      <c r="G42" s="3">
        <v>0.16666666666666666</v>
      </c>
    </row>
    <row r="43" spans="1:7">
      <c r="A43" s="5">
        <v>475</v>
      </c>
      <c r="B43" s="6" t="s">
        <v>112</v>
      </c>
      <c r="C43" s="6" t="s">
        <v>82</v>
      </c>
      <c r="D43" s="6" t="s">
        <v>167</v>
      </c>
      <c r="E43" s="6" t="s">
        <v>14</v>
      </c>
      <c r="F43" s="6">
        <v>4</v>
      </c>
      <c r="G43" s="3">
        <v>0.16666666666666666</v>
      </c>
    </row>
    <row r="44" spans="1:7">
      <c r="A44" s="5">
        <v>521</v>
      </c>
      <c r="B44" s="6" t="s">
        <v>47</v>
      </c>
      <c r="C44" s="6" t="s">
        <v>45</v>
      </c>
      <c r="D44" s="6" t="s">
        <v>203</v>
      </c>
      <c r="E44" s="6" t="s">
        <v>10</v>
      </c>
      <c r="F44" s="6">
        <v>5</v>
      </c>
      <c r="G44" s="3">
        <v>0.16874999999999998</v>
      </c>
    </row>
    <row r="45" spans="1:7">
      <c r="A45" s="5">
        <v>376</v>
      </c>
      <c r="B45" s="6" t="s">
        <v>62</v>
      </c>
      <c r="C45" s="6" t="s">
        <v>168</v>
      </c>
      <c r="D45" s="6" t="s">
        <v>169</v>
      </c>
      <c r="E45" s="6" t="s">
        <v>10</v>
      </c>
      <c r="F45" s="6">
        <v>3</v>
      </c>
      <c r="G45" s="3">
        <v>0.17083333333333331</v>
      </c>
    </row>
    <row r="46" spans="1:7">
      <c r="A46" s="5">
        <v>503</v>
      </c>
      <c r="B46" s="6" t="s">
        <v>7</v>
      </c>
      <c r="C46" s="6" t="s">
        <v>152</v>
      </c>
      <c r="D46" s="6" t="s">
        <v>153</v>
      </c>
      <c r="E46" s="6" t="s">
        <v>10</v>
      </c>
      <c r="F46" s="6">
        <v>5</v>
      </c>
      <c r="G46" s="3">
        <v>0.17222222222222225</v>
      </c>
    </row>
    <row r="47" spans="1:7">
      <c r="A47" s="5">
        <v>450</v>
      </c>
      <c r="B47" s="6" t="s">
        <v>26</v>
      </c>
      <c r="C47" s="6" t="s">
        <v>145</v>
      </c>
      <c r="D47" s="6" t="s">
        <v>61</v>
      </c>
      <c r="E47" s="6" t="s">
        <v>14</v>
      </c>
      <c r="F47" s="6">
        <v>3</v>
      </c>
      <c r="G47" s="3">
        <v>0.17361111111111113</v>
      </c>
    </row>
    <row r="48" spans="1:7">
      <c r="A48" s="5">
        <v>454</v>
      </c>
      <c r="B48" s="6" t="s">
        <v>26</v>
      </c>
      <c r="C48" s="6" t="s">
        <v>170</v>
      </c>
      <c r="D48" s="6" t="s">
        <v>171</v>
      </c>
      <c r="E48" s="6" t="s">
        <v>14</v>
      </c>
      <c r="F48" s="6">
        <v>3</v>
      </c>
      <c r="G48" s="3">
        <v>0.17500000000000002</v>
      </c>
    </row>
    <row r="49" spans="1:7">
      <c r="A49" s="5">
        <v>513</v>
      </c>
      <c r="B49" s="6" t="s">
        <v>18</v>
      </c>
      <c r="C49" s="6" t="s">
        <v>204</v>
      </c>
      <c r="D49" s="6" t="s">
        <v>205</v>
      </c>
      <c r="E49" s="6" t="s">
        <v>10</v>
      </c>
      <c r="F49" s="6">
        <v>5</v>
      </c>
      <c r="G49" s="3">
        <v>0.17500000000000002</v>
      </c>
    </row>
    <row r="50" spans="1:7">
      <c r="A50" s="5">
        <v>395</v>
      </c>
      <c r="B50" s="6" t="s">
        <v>135</v>
      </c>
      <c r="C50" s="6" t="s">
        <v>152</v>
      </c>
      <c r="D50" s="6" t="s">
        <v>206</v>
      </c>
      <c r="E50" s="6" t="s">
        <v>10</v>
      </c>
      <c r="F50" s="6">
        <v>3</v>
      </c>
      <c r="G50" s="3">
        <v>0.17569444444444446</v>
      </c>
    </row>
    <row r="51" spans="1:7">
      <c r="A51" s="5">
        <v>427</v>
      </c>
      <c r="B51" s="6" t="s">
        <v>11</v>
      </c>
      <c r="C51" s="6" t="s">
        <v>77</v>
      </c>
      <c r="D51" s="6" t="s">
        <v>78</v>
      </c>
      <c r="E51" s="6" t="s">
        <v>14</v>
      </c>
      <c r="F51" s="6">
        <v>3</v>
      </c>
      <c r="G51" s="3">
        <v>0.1763888888888889</v>
      </c>
    </row>
    <row r="52" spans="1:7">
      <c r="A52" s="5">
        <v>508</v>
      </c>
      <c r="B52" s="6" t="s">
        <v>18</v>
      </c>
      <c r="C52" s="6" t="s">
        <v>98</v>
      </c>
      <c r="D52" s="6" t="s">
        <v>78</v>
      </c>
      <c r="E52" s="6" t="s">
        <v>10</v>
      </c>
      <c r="F52" s="6">
        <v>5</v>
      </c>
      <c r="G52" s="3">
        <v>0.17777777777777778</v>
      </c>
    </row>
    <row r="53" spans="1:7">
      <c r="A53" s="5">
        <v>433</v>
      </c>
      <c r="B53" s="6" t="s">
        <v>11</v>
      </c>
      <c r="C53" s="6" t="s">
        <v>92</v>
      </c>
      <c r="D53" s="6" t="s">
        <v>93</v>
      </c>
      <c r="E53" s="6" t="s">
        <v>14</v>
      </c>
      <c r="F53" s="6">
        <v>3</v>
      </c>
      <c r="G53" s="3">
        <v>0.17916666666666667</v>
      </c>
    </row>
    <row r="54" spans="1:7">
      <c r="A54" s="5">
        <v>370</v>
      </c>
      <c r="B54" s="6" t="s">
        <v>62</v>
      </c>
      <c r="C54" s="6" t="s">
        <v>45</v>
      </c>
      <c r="D54" s="6" t="s">
        <v>207</v>
      </c>
      <c r="E54" s="6" t="s">
        <v>10</v>
      </c>
      <c r="F54" s="6">
        <v>3</v>
      </c>
      <c r="G54" s="3">
        <v>0.18055555555555555</v>
      </c>
    </row>
    <row r="55" spans="1:7">
      <c r="A55" s="5">
        <v>533</v>
      </c>
      <c r="B55" s="6" t="s">
        <v>23</v>
      </c>
      <c r="C55" s="6" t="s">
        <v>165</v>
      </c>
      <c r="D55" s="6" t="s">
        <v>166</v>
      </c>
      <c r="E55" s="6" t="s">
        <v>14</v>
      </c>
      <c r="F55" s="6">
        <v>5</v>
      </c>
      <c r="G55" s="3">
        <v>0.18472222222222223</v>
      </c>
    </row>
    <row r="56" spans="1:7">
      <c r="A56" s="5">
        <v>512</v>
      </c>
      <c r="B56" s="6" t="s">
        <v>18</v>
      </c>
      <c r="C56" s="6" t="s">
        <v>79</v>
      </c>
      <c r="D56" s="6" t="s">
        <v>80</v>
      </c>
      <c r="E56" s="6" t="s">
        <v>10</v>
      </c>
      <c r="F56" s="6">
        <v>5</v>
      </c>
      <c r="G56" s="3">
        <v>0.19166666666666665</v>
      </c>
    </row>
    <row r="57" spans="1:7">
      <c r="A57" s="5">
        <v>510</v>
      </c>
      <c r="B57" s="6" t="s">
        <v>18</v>
      </c>
      <c r="C57" s="6" t="s">
        <v>99</v>
      </c>
      <c r="D57" s="6" t="s">
        <v>100</v>
      </c>
      <c r="E57" s="6" t="s">
        <v>10</v>
      </c>
      <c r="F57" s="6">
        <v>5</v>
      </c>
      <c r="G57" s="3">
        <v>0.19236111111111112</v>
      </c>
    </row>
    <row r="58" spans="1:7">
      <c r="A58" s="5">
        <v>559</v>
      </c>
      <c r="B58" s="6" t="s">
        <v>65</v>
      </c>
      <c r="C58" s="6" t="s">
        <v>56</v>
      </c>
      <c r="D58" s="6" t="s">
        <v>41</v>
      </c>
      <c r="E58" s="6" t="s">
        <v>14</v>
      </c>
      <c r="F58" s="6">
        <v>5</v>
      </c>
      <c r="G58" s="3">
        <v>0.19305555555555554</v>
      </c>
    </row>
    <row r="59" spans="1:7">
      <c r="A59" s="5">
        <v>522</v>
      </c>
      <c r="B59" s="6" t="s">
        <v>47</v>
      </c>
      <c r="C59" s="6" t="s">
        <v>208</v>
      </c>
      <c r="D59" s="6" t="s">
        <v>209</v>
      </c>
      <c r="E59" s="6" t="s">
        <v>10</v>
      </c>
      <c r="F59" s="6">
        <v>5</v>
      </c>
      <c r="G59" s="3">
        <v>0.19791666666666666</v>
      </c>
    </row>
    <row r="60" spans="1:7">
      <c r="A60" s="5">
        <v>520</v>
      </c>
      <c r="B60" s="6" t="s">
        <v>47</v>
      </c>
      <c r="C60" s="6" t="s">
        <v>210</v>
      </c>
      <c r="D60" s="6" t="s">
        <v>211</v>
      </c>
      <c r="E60" s="6" t="s">
        <v>10</v>
      </c>
      <c r="F60" s="6">
        <v>5</v>
      </c>
      <c r="G60" s="3">
        <v>0.1986111111111111</v>
      </c>
    </row>
    <row r="61" spans="1:7">
      <c r="A61" s="5">
        <v>511</v>
      </c>
      <c r="B61" s="6" t="s">
        <v>18</v>
      </c>
      <c r="C61" s="6" t="s">
        <v>105</v>
      </c>
      <c r="D61" s="6" t="s">
        <v>106</v>
      </c>
      <c r="E61" s="6" t="s">
        <v>10</v>
      </c>
      <c r="F61" s="6">
        <v>5</v>
      </c>
      <c r="G61" s="3">
        <v>0.20347222222222219</v>
      </c>
    </row>
    <row r="62" spans="1:7">
      <c r="A62" s="5">
        <v>380</v>
      </c>
      <c r="B62" s="6" t="s">
        <v>44</v>
      </c>
      <c r="C62" s="6" t="s">
        <v>204</v>
      </c>
      <c r="D62" s="6" t="s">
        <v>212</v>
      </c>
      <c r="E62" s="6" t="s">
        <v>10</v>
      </c>
      <c r="F62" s="6">
        <v>4</v>
      </c>
      <c r="G62" s="3">
        <v>0.21180555555555555</v>
      </c>
    </row>
    <row r="63" spans="1:7">
      <c r="A63" s="5">
        <v>574</v>
      </c>
      <c r="B63" s="6" t="s">
        <v>121</v>
      </c>
      <c r="C63" s="6" t="s">
        <v>213</v>
      </c>
      <c r="D63" s="6" t="s">
        <v>214</v>
      </c>
      <c r="E63" s="6" t="s">
        <v>14</v>
      </c>
      <c r="F63" s="6">
        <v>5</v>
      </c>
      <c r="G63" s="3">
        <v>0.21736111111111112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/>
  </sheetViews>
  <sheetFormatPr defaultRowHeight="15"/>
  <cols>
    <col min="1" max="1" width="11.42578125" style="5" bestFit="1" customWidth="1"/>
    <col min="2" max="2" width="16.28515625" style="5" customWidth="1"/>
    <col min="3" max="3" width="12.85546875" style="5" customWidth="1"/>
    <col min="4" max="4" width="14" style="5" customWidth="1"/>
    <col min="5" max="5" width="10" style="5" customWidth="1"/>
    <col min="6" max="6" width="8.7109375" style="5" customWidth="1"/>
    <col min="7" max="7" width="10.42578125" style="3" bestFit="1" customWidth="1"/>
    <col min="8" max="8" width="8" style="5" bestFit="1" customWidth="1"/>
    <col min="9" max="16384" width="9.140625" style="5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107</v>
      </c>
    </row>
    <row r="2" spans="1:8">
      <c r="A2" s="5">
        <v>502</v>
      </c>
      <c r="B2" s="6" t="s">
        <v>7</v>
      </c>
      <c r="C2" s="6" t="s">
        <v>109</v>
      </c>
      <c r="D2" s="6" t="s">
        <v>9</v>
      </c>
      <c r="E2" s="6" t="s">
        <v>10</v>
      </c>
      <c r="F2" s="6">
        <v>5</v>
      </c>
      <c r="G2" s="3">
        <v>0.11041666666666666</v>
      </c>
      <c r="H2" s="5">
        <v>1</v>
      </c>
    </row>
    <row r="3" spans="1:8">
      <c r="A3" s="5">
        <v>429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4</v>
      </c>
      <c r="G3" s="3">
        <v>0.11944444444444445</v>
      </c>
      <c r="H3" s="5">
        <v>2</v>
      </c>
    </row>
    <row r="4" spans="1:8">
      <c r="A4" s="5">
        <v>419</v>
      </c>
      <c r="B4" s="6" t="s">
        <v>31</v>
      </c>
      <c r="C4" s="6" t="s">
        <v>19</v>
      </c>
      <c r="D4" s="6" t="s">
        <v>108</v>
      </c>
      <c r="E4" s="6" t="s">
        <v>14</v>
      </c>
      <c r="F4" s="6">
        <v>4</v>
      </c>
      <c r="G4" s="3">
        <v>0.12083333333333333</v>
      </c>
      <c r="H4" s="5">
        <v>3</v>
      </c>
    </row>
    <row r="5" spans="1:8">
      <c r="A5" s="5">
        <v>452</v>
      </c>
      <c r="B5" s="6" t="s">
        <v>26</v>
      </c>
      <c r="C5" s="6" t="s">
        <v>27</v>
      </c>
      <c r="D5" s="6" t="s">
        <v>28</v>
      </c>
      <c r="E5" s="6" t="s">
        <v>14</v>
      </c>
      <c r="F5" s="6">
        <v>3</v>
      </c>
      <c r="G5" s="3">
        <v>0.12708333333333333</v>
      </c>
      <c r="H5" s="5">
        <v>4</v>
      </c>
    </row>
    <row r="6" spans="1:8">
      <c r="A6" s="5">
        <v>473</v>
      </c>
      <c r="B6" s="6" t="s">
        <v>112</v>
      </c>
      <c r="C6" s="6" t="s">
        <v>116</v>
      </c>
      <c r="D6" s="6" t="s">
        <v>17</v>
      </c>
      <c r="E6" s="6" t="s">
        <v>14</v>
      </c>
      <c r="F6" s="6">
        <v>3</v>
      </c>
      <c r="G6" s="3">
        <v>0.13055555555555556</v>
      </c>
      <c r="H6" s="5">
        <v>5</v>
      </c>
    </row>
    <row r="7" spans="1:8">
      <c r="A7" s="5">
        <v>446</v>
      </c>
      <c r="B7" s="6" t="s">
        <v>34</v>
      </c>
      <c r="C7" s="6" t="s">
        <v>35</v>
      </c>
      <c r="D7" s="6" t="s">
        <v>36</v>
      </c>
      <c r="E7" s="6" t="s">
        <v>14</v>
      </c>
      <c r="F7" s="6">
        <v>4</v>
      </c>
      <c r="G7" s="3">
        <v>0.13125000000000001</v>
      </c>
      <c r="H7" s="5">
        <v>9</v>
      </c>
    </row>
    <row r="8" spans="1:8">
      <c r="A8" s="5">
        <v>518</v>
      </c>
      <c r="B8" s="6" t="s">
        <v>47</v>
      </c>
      <c r="C8" s="6" t="s">
        <v>179</v>
      </c>
      <c r="D8" s="6" t="s">
        <v>49</v>
      </c>
      <c r="E8" s="6" t="s">
        <v>10</v>
      </c>
      <c r="F8" s="6">
        <v>5</v>
      </c>
      <c r="G8" s="3">
        <v>0.13472222222222222</v>
      </c>
      <c r="H8" s="5">
        <v>7</v>
      </c>
    </row>
    <row r="9" spans="1:8">
      <c r="A9" s="5">
        <v>500</v>
      </c>
      <c r="B9" s="6" t="s">
        <v>7</v>
      </c>
      <c r="C9" s="6" t="s">
        <v>119</v>
      </c>
      <c r="D9" s="6" t="s">
        <v>120</v>
      </c>
      <c r="E9" s="6" t="s">
        <v>10</v>
      </c>
      <c r="F9" s="6">
        <v>5</v>
      </c>
      <c r="G9" s="3">
        <v>0.13472222222222222</v>
      </c>
      <c r="H9" s="5">
        <v>7</v>
      </c>
    </row>
    <row r="10" spans="1:8">
      <c r="A10" s="5">
        <v>447</v>
      </c>
      <c r="B10" s="6" t="s">
        <v>34</v>
      </c>
      <c r="C10" s="6" t="s">
        <v>248</v>
      </c>
      <c r="D10" s="6" t="s">
        <v>249</v>
      </c>
      <c r="E10" s="6" t="s">
        <v>14</v>
      </c>
      <c r="F10" s="6">
        <v>4</v>
      </c>
      <c r="G10" s="3">
        <v>0.13472222222222222</v>
      </c>
      <c r="H10" s="5">
        <v>7</v>
      </c>
    </row>
    <row r="11" spans="1:8">
      <c r="A11" s="5">
        <v>501</v>
      </c>
      <c r="B11" s="6" t="s">
        <v>7</v>
      </c>
      <c r="C11" s="6" t="s">
        <v>115</v>
      </c>
      <c r="D11" s="6" t="s">
        <v>30</v>
      </c>
      <c r="E11" s="6" t="s">
        <v>10</v>
      </c>
      <c r="F11" s="6">
        <v>5</v>
      </c>
      <c r="G11" s="3">
        <v>0.13541666666666666</v>
      </c>
      <c r="H11" s="5">
        <v>8</v>
      </c>
    </row>
    <row r="12" spans="1:8">
      <c r="A12" s="5">
        <v>434</v>
      </c>
      <c r="B12" s="6" t="s">
        <v>11</v>
      </c>
      <c r="C12" s="6" t="s">
        <v>21</v>
      </c>
      <c r="D12" s="6" t="s">
        <v>22</v>
      </c>
      <c r="E12" s="6" t="s">
        <v>14</v>
      </c>
      <c r="F12" s="6">
        <v>4</v>
      </c>
      <c r="G12" s="3">
        <v>0.13541666666666666</v>
      </c>
      <c r="H12" s="5">
        <v>8</v>
      </c>
    </row>
    <row r="13" spans="1:8">
      <c r="A13" s="5">
        <v>535</v>
      </c>
      <c r="B13" s="6" t="s">
        <v>23</v>
      </c>
      <c r="C13" s="6" t="s">
        <v>58</v>
      </c>
      <c r="D13" s="6" t="s">
        <v>59</v>
      </c>
      <c r="E13" s="6" t="s">
        <v>14</v>
      </c>
      <c r="F13" s="6">
        <v>5</v>
      </c>
      <c r="G13" s="3">
        <v>0.1361111111111111</v>
      </c>
      <c r="H13" s="5">
        <v>9</v>
      </c>
    </row>
    <row r="14" spans="1:8">
      <c r="A14" s="5">
        <v>477</v>
      </c>
      <c r="B14" s="6" t="s">
        <v>112</v>
      </c>
      <c r="C14" s="6" t="s">
        <v>113</v>
      </c>
      <c r="D14" s="6" t="s">
        <v>114</v>
      </c>
      <c r="E14" s="6" t="s">
        <v>14</v>
      </c>
      <c r="F14" s="6">
        <v>4</v>
      </c>
      <c r="G14" s="3">
        <v>0.1388888888888889</v>
      </c>
      <c r="H14" s="5">
        <v>10</v>
      </c>
    </row>
    <row r="15" spans="1:8">
      <c r="A15" s="5">
        <v>459</v>
      </c>
      <c r="B15" s="6" t="s">
        <v>37</v>
      </c>
      <c r="C15" s="6" t="s">
        <v>129</v>
      </c>
      <c r="D15" s="6" t="s">
        <v>130</v>
      </c>
      <c r="E15" s="6" t="s">
        <v>14</v>
      </c>
      <c r="F15" s="6">
        <v>4</v>
      </c>
      <c r="G15" s="3">
        <v>0.1388888888888889</v>
      </c>
      <c r="H15" s="5">
        <v>10</v>
      </c>
    </row>
    <row r="16" spans="1:8">
      <c r="A16" s="5">
        <v>457</v>
      </c>
      <c r="B16" s="6" t="s">
        <v>26</v>
      </c>
      <c r="C16" s="6" t="s">
        <v>246</v>
      </c>
      <c r="D16" s="6" t="s">
        <v>247</v>
      </c>
      <c r="E16" s="6" t="s">
        <v>14</v>
      </c>
      <c r="F16" s="6">
        <v>4</v>
      </c>
      <c r="G16" s="3">
        <v>0.14027777777777778</v>
      </c>
    </row>
    <row r="17" spans="1:7">
      <c r="A17" s="5">
        <v>403</v>
      </c>
      <c r="B17" s="6" t="s">
        <v>126</v>
      </c>
      <c r="C17" s="6" t="s">
        <v>133</v>
      </c>
      <c r="D17" s="6" t="s">
        <v>134</v>
      </c>
      <c r="E17" s="6" t="s">
        <v>14</v>
      </c>
      <c r="F17" s="6">
        <v>4</v>
      </c>
      <c r="G17" s="3">
        <v>0.14027777777777778</v>
      </c>
    </row>
    <row r="18" spans="1:7">
      <c r="A18" s="5">
        <v>438</v>
      </c>
      <c r="B18" s="6" t="s">
        <v>34</v>
      </c>
      <c r="C18" s="6" t="s">
        <v>52</v>
      </c>
      <c r="D18" s="6" t="s">
        <v>53</v>
      </c>
      <c r="E18" s="6" t="s">
        <v>14</v>
      </c>
      <c r="F18" s="6">
        <v>4</v>
      </c>
      <c r="G18" s="3">
        <v>0.14444444444444446</v>
      </c>
    </row>
    <row r="19" spans="1:7">
      <c r="A19" s="5">
        <v>422</v>
      </c>
      <c r="B19" s="6" t="s">
        <v>31</v>
      </c>
      <c r="C19" s="6" t="s">
        <v>183</v>
      </c>
      <c r="D19" s="6" t="s">
        <v>184</v>
      </c>
      <c r="E19" s="6" t="s">
        <v>14</v>
      </c>
      <c r="F19" s="6">
        <v>3</v>
      </c>
      <c r="G19" s="3">
        <v>0.14444444444444446</v>
      </c>
    </row>
    <row r="20" spans="1:7">
      <c r="A20" s="5">
        <v>572</v>
      </c>
      <c r="B20" s="6" t="s">
        <v>121</v>
      </c>
      <c r="C20" s="6" t="s">
        <v>243</v>
      </c>
      <c r="D20" s="6" t="s">
        <v>196</v>
      </c>
      <c r="E20" s="6" t="s">
        <v>14</v>
      </c>
      <c r="F20" s="6">
        <v>5</v>
      </c>
      <c r="G20" s="3">
        <v>0.14583333333333334</v>
      </c>
    </row>
    <row r="21" spans="1:7">
      <c r="A21" s="5">
        <v>460</v>
      </c>
      <c r="B21" s="6" t="s">
        <v>37</v>
      </c>
      <c r="C21" s="6" t="s">
        <v>232</v>
      </c>
      <c r="D21" s="6" t="s">
        <v>233</v>
      </c>
      <c r="E21" s="6" t="s">
        <v>14</v>
      </c>
      <c r="F21" s="6">
        <v>3</v>
      </c>
      <c r="G21" s="3">
        <v>0.14583333333333334</v>
      </c>
    </row>
    <row r="22" spans="1:7">
      <c r="A22" s="5">
        <v>402</v>
      </c>
      <c r="B22" s="6" t="s">
        <v>126</v>
      </c>
      <c r="C22" s="6" t="s">
        <v>127</v>
      </c>
      <c r="D22" s="6" t="s">
        <v>128</v>
      </c>
      <c r="E22" s="6" t="s">
        <v>14</v>
      </c>
      <c r="F22" s="6">
        <v>3</v>
      </c>
      <c r="G22" s="3">
        <v>0.14652777777777778</v>
      </c>
    </row>
    <row r="23" spans="1:7">
      <c r="A23" s="5">
        <v>392</v>
      </c>
      <c r="B23" s="6" t="s">
        <v>135</v>
      </c>
      <c r="C23" s="6" t="s">
        <v>234</v>
      </c>
      <c r="D23" s="6" t="s">
        <v>235</v>
      </c>
      <c r="E23" s="6" t="s">
        <v>10</v>
      </c>
      <c r="F23" s="6">
        <v>4</v>
      </c>
      <c r="G23" s="3">
        <v>0.14652777777777778</v>
      </c>
    </row>
    <row r="24" spans="1:7">
      <c r="A24" s="5">
        <v>352</v>
      </c>
      <c r="B24" s="6" t="s">
        <v>159</v>
      </c>
      <c r="C24" s="6" t="s">
        <v>160</v>
      </c>
      <c r="D24" s="6" t="s">
        <v>30</v>
      </c>
      <c r="E24" s="6" t="s">
        <v>10</v>
      </c>
      <c r="F24" s="6">
        <v>3</v>
      </c>
      <c r="G24" s="3">
        <v>0.14791666666666667</v>
      </c>
    </row>
    <row r="25" spans="1:7">
      <c r="A25" s="5">
        <v>407</v>
      </c>
      <c r="B25" s="6" t="s">
        <v>126</v>
      </c>
      <c r="C25" s="6" t="s">
        <v>192</v>
      </c>
      <c r="D25" s="6" t="s">
        <v>193</v>
      </c>
      <c r="E25" s="6" t="s">
        <v>14</v>
      </c>
      <c r="F25" s="6">
        <v>3</v>
      </c>
      <c r="G25" s="3">
        <v>0.14861111111111111</v>
      </c>
    </row>
    <row r="26" spans="1:7">
      <c r="A26" s="5">
        <v>389</v>
      </c>
      <c r="B26" s="6" t="s">
        <v>135</v>
      </c>
      <c r="C26" s="6" t="s">
        <v>185</v>
      </c>
      <c r="D26" s="6" t="s">
        <v>227</v>
      </c>
      <c r="E26" s="6" t="s">
        <v>10</v>
      </c>
      <c r="F26" s="6">
        <v>4</v>
      </c>
      <c r="G26" s="3">
        <v>0.14930555555555555</v>
      </c>
    </row>
    <row r="27" spans="1:7">
      <c r="A27" s="5">
        <v>369</v>
      </c>
      <c r="B27" s="6" t="s">
        <v>62</v>
      </c>
      <c r="C27" s="6" t="s">
        <v>230</v>
      </c>
      <c r="D27" s="6" t="s">
        <v>231</v>
      </c>
      <c r="E27" s="6" t="s">
        <v>10</v>
      </c>
      <c r="F27" s="6">
        <v>4</v>
      </c>
      <c r="G27" s="3">
        <v>0.15</v>
      </c>
    </row>
    <row r="28" spans="1:7">
      <c r="A28" s="5">
        <v>455</v>
      </c>
      <c r="B28" s="6" t="s">
        <v>26</v>
      </c>
      <c r="C28" s="6" t="s">
        <v>116</v>
      </c>
      <c r="D28" s="6" t="s">
        <v>194</v>
      </c>
      <c r="E28" s="6" t="s">
        <v>14</v>
      </c>
      <c r="F28" s="6">
        <v>3</v>
      </c>
      <c r="G28" s="3">
        <v>0.15138888888888888</v>
      </c>
    </row>
    <row r="29" spans="1:7">
      <c r="A29" s="5">
        <v>480</v>
      </c>
      <c r="B29" s="6" t="s">
        <v>112</v>
      </c>
      <c r="C29" s="6" t="s">
        <v>131</v>
      </c>
      <c r="D29" s="6" t="s">
        <v>146</v>
      </c>
      <c r="E29" s="6" t="s">
        <v>14</v>
      </c>
      <c r="F29" s="6">
        <v>3</v>
      </c>
      <c r="G29" s="3">
        <v>0.15277777777777776</v>
      </c>
    </row>
    <row r="30" spans="1:7">
      <c r="A30" s="5">
        <v>423</v>
      </c>
      <c r="B30" s="6" t="s">
        <v>31</v>
      </c>
      <c r="C30" s="6" t="s">
        <v>141</v>
      </c>
      <c r="D30" s="6" t="s">
        <v>142</v>
      </c>
      <c r="E30" s="6" t="s">
        <v>14</v>
      </c>
      <c r="F30" s="6">
        <v>3</v>
      </c>
      <c r="G30" s="3">
        <v>0.15277777777777776</v>
      </c>
    </row>
    <row r="31" spans="1:7">
      <c r="A31" s="5">
        <v>469</v>
      </c>
      <c r="B31" s="6" t="s">
        <v>37</v>
      </c>
      <c r="C31" s="6" t="s">
        <v>40</v>
      </c>
      <c r="D31" s="6" t="s">
        <v>41</v>
      </c>
      <c r="E31" s="6" t="s">
        <v>14</v>
      </c>
      <c r="F31" s="6">
        <v>3</v>
      </c>
      <c r="G31" s="3">
        <v>0.15277777777777776</v>
      </c>
    </row>
    <row r="32" spans="1:7">
      <c r="A32" s="5">
        <v>439</v>
      </c>
      <c r="B32" s="6" t="s">
        <v>34</v>
      </c>
      <c r="C32" s="6" t="s">
        <v>54</v>
      </c>
      <c r="D32" s="6" t="s">
        <v>55</v>
      </c>
      <c r="E32" s="6" t="s">
        <v>14</v>
      </c>
      <c r="F32" s="6">
        <v>3</v>
      </c>
      <c r="G32" s="3">
        <v>0.15555555555555556</v>
      </c>
    </row>
    <row r="33" spans="1:7">
      <c r="A33" s="5">
        <v>443</v>
      </c>
      <c r="B33" s="6" t="s">
        <v>34</v>
      </c>
      <c r="C33" s="6" t="s">
        <v>56</v>
      </c>
      <c r="D33" s="6" t="s">
        <v>57</v>
      </c>
      <c r="E33" s="6" t="s">
        <v>14</v>
      </c>
      <c r="F33" s="6">
        <v>4</v>
      </c>
      <c r="G33" s="3">
        <v>0.15555555555555556</v>
      </c>
    </row>
    <row r="34" spans="1:7">
      <c r="A34" s="5">
        <v>547</v>
      </c>
      <c r="B34" s="6" t="s">
        <v>15</v>
      </c>
      <c r="C34" s="6" t="s">
        <v>239</v>
      </c>
      <c r="D34" s="6" t="s">
        <v>240</v>
      </c>
      <c r="E34" s="6" t="s">
        <v>14</v>
      </c>
      <c r="F34" s="6">
        <v>5</v>
      </c>
      <c r="G34" s="3">
        <v>0.15555555555555556</v>
      </c>
    </row>
    <row r="35" spans="1:7">
      <c r="A35" s="5">
        <v>425</v>
      </c>
      <c r="B35" s="6" t="s">
        <v>11</v>
      </c>
      <c r="C35" s="6" t="s">
        <v>147</v>
      </c>
      <c r="D35" s="6" t="s">
        <v>148</v>
      </c>
      <c r="E35" s="6" t="s">
        <v>14</v>
      </c>
      <c r="F35" s="6">
        <v>3</v>
      </c>
      <c r="G35" s="3">
        <v>0.15763888888888888</v>
      </c>
    </row>
    <row r="36" spans="1:7">
      <c r="A36" s="5">
        <v>381</v>
      </c>
      <c r="B36" s="6" t="s">
        <v>44</v>
      </c>
      <c r="C36" s="6" t="s">
        <v>50</v>
      </c>
      <c r="D36" s="6" t="s">
        <v>51</v>
      </c>
      <c r="E36" s="6" t="s">
        <v>10</v>
      </c>
      <c r="F36" s="6">
        <v>4</v>
      </c>
      <c r="G36" s="3">
        <v>0.15833333333333333</v>
      </c>
    </row>
    <row r="37" spans="1:7">
      <c r="A37" s="5">
        <v>449</v>
      </c>
      <c r="B37" s="6" t="s">
        <v>26</v>
      </c>
      <c r="C37" s="6" t="s">
        <v>60</v>
      </c>
      <c r="D37" s="6" t="s">
        <v>61</v>
      </c>
      <c r="E37" s="6" t="s">
        <v>14</v>
      </c>
      <c r="F37" s="6">
        <v>3</v>
      </c>
      <c r="G37" s="3">
        <v>0.15902777777777777</v>
      </c>
    </row>
    <row r="38" spans="1:7">
      <c r="A38" s="5">
        <v>385</v>
      </c>
      <c r="B38" s="6" t="s">
        <v>44</v>
      </c>
      <c r="C38" s="6" t="s">
        <v>86</v>
      </c>
      <c r="D38" s="6" t="s">
        <v>87</v>
      </c>
      <c r="E38" s="6" t="s">
        <v>10</v>
      </c>
      <c r="F38" s="6">
        <v>4</v>
      </c>
      <c r="G38" s="3">
        <v>0.16250000000000001</v>
      </c>
    </row>
    <row r="39" spans="1:7">
      <c r="A39" s="5">
        <v>386</v>
      </c>
      <c r="B39" s="6" t="s">
        <v>44</v>
      </c>
      <c r="C39" s="6" t="s">
        <v>45</v>
      </c>
      <c r="D39" s="6" t="s">
        <v>46</v>
      </c>
      <c r="E39" s="6" t="s">
        <v>10</v>
      </c>
      <c r="F39" s="6">
        <v>4</v>
      </c>
      <c r="G39" s="3">
        <v>0.16250000000000001</v>
      </c>
    </row>
    <row r="40" spans="1:7">
      <c r="A40" s="5">
        <v>515</v>
      </c>
      <c r="B40" s="6" t="s">
        <v>18</v>
      </c>
      <c r="C40" s="6" t="s">
        <v>81</v>
      </c>
      <c r="D40" s="6" t="s">
        <v>20</v>
      </c>
      <c r="E40" s="6" t="s">
        <v>10</v>
      </c>
      <c r="F40" s="6">
        <v>5</v>
      </c>
      <c r="G40" s="3">
        <v>0.16319444444444445</v>
      </c>
    </row>
    <row r="41" spans="1:7">
      <c r="A41" s="5">
        <v>476</v>
      </c>
      <c r="B41" s="6" t="s">
        <v>112</v>
      </c>
      <c r="C41" s="6" t="s">
        <v>197</v>
      </c>
      <c r="D41" s="6" t="s">
        <v>198</v>
      </c>
      <c r="E41" s="6" t="s">
        <v>14</v>
      </c>
      <c r="F41" s="6">
        <v>3</v>
      </c>
      <c r="G41" s="3">
        <v>0.16319444444444445</v>
      </c>
    </row>
    <row r="42" spans="1:7">
      <c r="A42" s="5">
        <v>401</v>
      </c>
      <c r="B42" s="6" t="s">
        <v>135</v>
      </c>
      <c r="C42" s="6" t="s">
        <v>251</v>
      </c>
      <c r="D42" s="6" t="s">
        <v>252</v>
      </c>
      <c r="E42" s="6" t="s">
        <v>10</v>
      </c>
      <c r="F42" s="6">
        <v>4</v>
      </c>
      <c r="G42" s="3">
        <v>0.16458333333333333</v>
      </c>
    </row>
    <row r="43" spans="1:7">
      <c r="A43" s="5">
        <v>398</v>
      </c>
      <c r="B43" s="6" t="s">
        <v>135</v>
      </c>
      <c r="C43" s="6" t="s">
        <v>101</v>
      </c>
      <c r="D43" s="6" t="s">
        <v>236</v>
      </c>
      <c r="E43" s="6" t="s">
        <v>10</v>
      </c>
      <c r="F43" s="6">
        <v>4</v>
      </c>
      <c r="G43" s="3">
        <v>0.16527777777777777</v>
      </c>
    </row>
    <row r="44" spans="1:7">
      <c r="A44" s="5">
        <v>478</v>
      </c>
      <c r="B44" s="6" t="s">
        <v>112</v>
      </c>
      <c r="C44" s="6" t="s">
        <v>199</v>
      </c>
      <c r="D44" s="6" t="s">
        <v>200</v>
      </c>
      <c r="E44" s="6" t="s">
        <v>14</v>
      </c>
      <c r="F44" s="6">
        <v>4</v>
      </c>
      <c r="G44" s="3">
        <v>0.16666666666666666</v>
      </c>
    </row>
    <row r="45" spans="1:7">
      <c r="A45" s="5">
        <v>364</v>
      </c>
      <c r="B45" s="6" t="s">
        <v>62</v>
      </c>
      <c r="C45" s="6" t="s">
        <v>224</v>
      </c>
      <c r="D45" s="6" t="s">
        <v>225</v>
      </c>
      <c r="E45" s="6" t="s">
        <v>10</v>
      </c>
      <c r="F45" s="6">
        <v>3</v>
      </c>
      <c r="G45" s="3">
        <v>0.16666666666666666</v>
      </c>
    </row>
    <row r="46" spans="1:7">
      <c r="A46" s="5">
        <v>365</v>
      </c>
      <c r="B46" s="6" t="s">
        <v>62</v>
      </c>
      <c r="C46" s="6" t="s">
        <v>105</v>
      </c>
      <c r="D46" s="6" t="s">
        <v>226</v>
      </c>
      <c r="E46" s="6" t="s">
        <v>10</v>
      </c>
      <c r="F46" s="6">
        <v>3</v>
      </c>
      <c r="G46" s="3">
        <v>0.16805555555555554</v>
      </c>
    </row>
    <row r="47" spans="1:7">
      <c r="A47" s="5">
        <v>377</v>
      </c>
      <c r="B47" s="6" t="s">
        <v>62</v>
      </c>
      <c r="C47" s="6" t="s">
        <v>63</v>
      </c>
      <c r="D47" s="6" t="s">
        <v>64</v>
      </c>
      <c r="E47" s="6" t="s">
        <v>10</v>
      </c>
      <c r="F47" s="6">
        <v>3</v>
      </c>
      <c r="G47" s="3">
        <v>0.17083333333333331</v>
      </c>
    </row>
    <row r="48" spans="1:7">
      <c r="A48" s="5">
        <v>503</v>
      </c>
      <c r="B48" s="6" t="s">
        <v>7</v>
      </c>
      <c r="C48" s="6" t="s">
        <v>152</v>
      </c>
      <c r="D48" s="6" t="s">
        <v>153</v>
      </c>
      <c r="E48" s="6" t="s">
        <v>10</v>
      </c>
      <c r="F48" s="6">
        <v>5</v>
      </c>
      <c r="G48" s="3">
        <v>0.17083333333333331</v>
      </c>
    </row>
    <row r="49" spans="1:7">
      <c r="A49" s="5">
        <v>388</v>
      </c>
      <c r="B49" s="6" t="s">
        <v>44</v>
      </c>
      <c r="C49" s="6" t="s">
        <v>29</v>
      </c>
      <c r="D49" s="6" t="s">
        <v>74</v>
      </c>
      <c r="E49" s="6" t="s">
        <v>10</v>
      </c>
      <c r="F49" s="6">
        <v>3</v>
      </c>
      <c r="G49" s="3">
        <v>0.17083333333333331</v>
      </c>
    </row>
    <row r="50" spans="1:7">
      <c r="A50" s="5">
        <v>475</v>
      </c>
      <c r="B50" s="6" t="s">
        <v>112</v>
      </c>
      <c r="C50" s="6" t="s">
        <v>82</v>
      </c>
      <c r="D50" s="6" t="s">
        <v>167</v>
      </c>
      <c r="E50" s="6" t="s">
        <v>14</v>
      </c>
      <c r="F50" s="6">
        <v>4</v>
      </c>
      <c r="G50" s="3">
        <v>0.17152777777777775</v>
      </c>
    </row>
    <row r="51" spans="1:7">
      <c r="A51" s="5">
        <v>517</v>
      </c>
      <c r="B51" s="6" t="s">
        <v>18</v>
      </c>
      <c r="C51" s="6" t="s">
        <v>90</v>
      </c>
      <c r="D51" s="6" t="s">
        <v>91</v>
      </c>
      <c r="E51" s="6" t="s">
        <v>10</v>
      </c>
      <c r="F51" s="6">
        <v>5</v>
      </c>
      <c r="G51" s="3">
        <v>0.17291666666666669</v>
      </c>
    </row>
    <row r="52" spans="1:7">
      <c r="A52" s="5">
        <v>479</v>
      </c>
      <c r="B52" s="6" t="s">
        <v>112</v>
      </c>
      <c r="C52" s="6" t="s">
        <v>241</v>
      </c>
      <c r="D52" s="6" t="s">
        <v>242</v>
      </c>
      <c r="E52" s="6" t="s">
        <v>14</v>
      </c>
      <c r="F52" s="6">
        <v>4</v>
      </c>
      <c r="G52" s="3">
        <v>0.17291666666666669</v>
      </c>
    </row>
    <row r="53" spans="1:7">
      <c r="A53" s="5">
        <v>378</v>
      </c>
      <c r="B53" s="6" t="s">
        <v>44</v>
      </c>
      <c r="C53" s="6" t="s">
        <v>72</v>
      </c>
      <c r="D53" s="6" t="s">
        <v>73</v>
      </c>
      <c r="E53" s="6" t="s">
        <v>10</v>
      </c>
      <c r="F53" s="6">
        <v>4</v>
      </c>
      <c r="G53" s="3">
        <v>0.17361111111111113</v>
      </c>
    </row>
    <row r="54" spans="1:7">
      <c r="A54" s="5">
        <v>450</v>
      </c>
      <c r="B54" s="6" t="s">
        <v>26</v>
      </c>
      <c r="C54" s="6" t="s">
        <v>145</v>
      </c>
      <c r="D54" s="6" t="s">
        <v>61</v>
      </c>
      <c r="E54" s="6" t="s">
        <v>14</v>
      </c>
      <c r="F54" s="6">
        <v>3</v>
      </c>
      <c r="G54" s="3">
        <v>0.1763888888888889</v>
      </c>
    </row>
    <row r="55" spans="1:7">
      <c r="A55" s="5">
        <v>454</v>
      </c>
      <c r="B55" s="6" t="s">
        <v>26</v>
      </c>
      <c r="C55" s="6" t="s">
        <v>170</v>
      </c>
      <c r="D55" s="6" t="s">
        <v>171</v>
      </c>
      <c r="E55" s="6" t="s">
        <v>14</v>
      </c>
      <c r="F55" s="6">
        <v>3</v>
      </c>
      <c r="G55" s="3">
        <v>0.17708333333333334</v>
      </c>
    </row>
    <row r="56" spans="1:7">
      <c r="A56" s="5">
        <v>508</v>
      </c>
      <c r="B56" s="6" t="s">
        <v>18</v>
      </c>
      <c r="C56" s="6" t="s">
        <v>98</v>
      </c>
      <c r="D56" s="6" t="s">
        <v>78</v>
      </c>
      <c r="E56" s="6" t="s">
        <v>10</v>
      </c>
      <c r="F56" s="6">
        <v>5</v>
      </c>
      <c r="G56" s="3">
        <v>0.17777777777777778</v>
      </c>
    </row>
    <row r="57" spans="1:7">
      <c r="A57" s="5">
        <v>507</v>
      </c>
      <c r="B57" s="6" t="s">
        <v>7</v>
      </c>
      <c r="C57" s="6" t="s">
        <v>244</v>
      </c>
      <c r="D57" s="6" t="s">
        <v>245</v>
      </c>
      <c r="E57" s="6" t="s">
        <v>10</v>
      </c>
      <c r="F57" s="6">
        <v>5</v>
      </c>
      <c r="G57" s="3">
        <v>0.17777777777777778</v>
      </c>
    </row>
    <row r="58" spans="1:7">
      <c r="A58" s="5">
        <v>528</v>
      </c>
      <c r="B58" s="6" t="s">
        <v>23</v>
      </c>
      <c r="C58" s="6" t="s">
        <v>88</v>
      </c>
      <c r="D58" s="6" t="s">
        <v>89</v>
      </c>
      <c r="E58" s="6" t="s">
        <v>14</v>
      </c>
      <c r="F58" s="6">
        <v>5</v>
      </c>
      <c r="G58" s="3">
        <v>0.17777777777777778</v>
      </c>
    </row>
    <row r="59" spans="1:7">
      <c r="A59" s="5">
        <v>504</v>
      </c>
      <c r="B59" s="6" t="s">
        <v>7</v>
      </c>
      <c r="C59" s="6" t="s">
        <v>156</v>
      </c>
      <c r="D59" s="6" t="s">
        <v>157</v>
      </c>
      <c r="E59" s="6" t="s">
        <v>10</v>
      </c>
      <c r="F59" s="6">
        <v>5</v>
      </c>
      <c r="G59" s="3">
        <v>0.17916666666666667</v>
      </c>
    </row>
    <row r="60" spans="1:7">
      <c r="A60" s="5">
        <v>453</v>
      </c>
      <c r="B60" s="6" t="s">
        <v>26</v>
      </c>
      <c r="C60" s="6" t="s">
        <v>237</v>
      </c>
      <c r="D60" s="6" t="s">
        <v>238</v>
      </c>
      <c r="E60" s="6" t="s">
        <v>14</v>
      </c>
      <c r="F60" s="6">
        <v>4</v>
      </c>
      <c r="G60" s="3">
        <v>0.18055555555555555</v>
      </c>
    </row>
    <row r="61" spans="1:7">
      <c r="A61" s="5">
        <v>513</v>
      </c>
      <c r="B61" s="6" t="s">
        <v>18</v>
      </c>
      <c r="C61" s="6" t="s">
        <v>204</v>
      </c>
      <c r="D61" s="6" t="s">
        <v>205</v>
      </c>
      <c r="E61" s="6" t="s">
        <v>10</v>
      </c>
      <c r="F61" s="6">
        <v>5</v>
      </c>
      <c r="G61" s="3">
        <v>0.18194444444444444</v>
      </c>
    </row>
    <row r="62" spans="1:7">
      <c r="A62" s="5">
        <v>433</v>
      </c>
      <c r="B62" s="6" t="s">
        <v>11</v>
      </c>
      <c r="C62" s="6" t="s">
        <v>92</v>
      </c>
      <c r="D62" s="6" t="s">
        <v>93</v>
      </c>
      <c r="E62" s="6" t="s">
        <v>14</v>
      </c>
      <c r="F62" s="6">
        <v>3</v>
      </c>
      <c r="G62" s="3">
        <v>0.18194444444444444</v>
      </c>
    </row>
    <row r="63" spans="1:7">
      <c r="A63" s="5">
        <v>530</v>
      </c>
      <c r="B63" s="6" t="s">
        <v>23</v>
      </c>
      <c r="C63" s="6" t="s">
        <v>149</v>
      </c>
      <c r="D63" s="6" t="s">
        <v>76</v>
      </c>
      <c r="E63" s="6" t="s">
        <v>14</v>
      </c>
      <c r="F63" s="6">
        <v>5</v>
      </c>
      <c r="G63" s="3">
        <v>0.18194444444444444</v>
      </c>
    </row>
    <row r="64" spans="1:7">
      <c r="A64" s="5">
        <v>512</v>
      </c>
      <c r="B64" s="6" t="s">
        <v>18</v>
      </c>
      <c r="C64" s="6" t="s">
        <v>79</v>
      </c>
      <c r="D64" s="6" t="s">
        <v>80</v>
      </c>
      <c r="E64" s="6" t="s">
        <v>10</v>
      </c>
      <c r="F64" s="6">
        <v>5</v>
      </c>
      <c r="G64" s="3">
        <v>0.18333333333333335</v>
      </c>
    </row>
    <row r="65" spans="1:7">
      <c r="A65" s="5">
        <v>514</v>
      </c>
      <c r="B65" s="6" t="s">
        <v>18</v>
      </c>
      <c r="C65" s="6" t="s">
        <v>96</v>
      </c>
      <c r="D65" s="6" t="s">
        <v>97</v>
      </c>
      <c r="E65" s="6" t="s">
        <v>10</v>
      </c>
      <c r="F65" s="6">
        <v>5</v>
      </c>
      <c r="G65" s="3">
        <v>0.18402777777777779</v>
      </c>
    </row>
    <row r="66" spans="1:7">
      <c r="A66" s="5">
        <v>516</v>
      </c>
      <c r="B66" s="6" t="s">
        <v>18</v>
      </c>
      <c r="C66" s="6" t="s">
        <v>103</v>
      </c>
      <c r="D66" s="6" t="s">
        <v>104</v>
      </c>
      <c r="E66" s="6" t="s">
        <v>10</v>
      </c>
      <c r="F66" s="6">
        <v>5</v>
      </c>
      <c r="G66" s="3">
        <v>0.18472222222222223</v>
      </c>
    </row>
    <row r="67" spans="1:7">
      <c r="A67" s="5">
        <v>370</v>
      </c>
      <c r="B67" s="6" t="s">
        <v>62</v>
      </c>
      <c r="C67" s="6" t="s">
        <v>45</v>
      </c>
      <c r="D67" s="6" t="s">
        <v>207</v>
      </c>
      <c r="E67" s="6" t="s">
        <v>10</v>
      </c>
      <c r="F67" s="6">
        <v>3</v>
      </c>
      <c r="G67" s="3">
        <v>0.18611111111111112</v>
      </c>
    </row>
    <row r="68" spans="1:7">
      <c r="A68" s="5">
        <v>428</v>
      </c>
      <c r="B68" s="6" t="s">
        <v>11</v>
      </c>
      <c r="C68" s="6" t="s">
        <v>228</v>
      </c>
      <c r="D68" s="6" t="s">
        <v>229</v>
      </c>
      <c r="E68" s="6" t="s">
        <v>14</v>
      </c>
      <c r="F68" s="6">
        <v>4</v>
      </c>
      <c r="G68" s="3">
        <v>0.19097222222222221</v>
      </c>
    </row>
    <row r="69" spans="1:7">
      <c r="A69" s="5">
        <v>559</v>
      </c>
      <c r="B69" s="6" t="s">
        <v>65</v>
      </c>
      <c r="C69" s="6" t="s">
        <v>56</v>
      </c>
      <c r="D69" s="6" t="s">
        <v>41</v>
      </c>
      <c r="E69" s="6" t="s">
        <v>14</v>
      </c>
      <c r="F69" s="6">
        <v>5</v>
      </c>
      <c r="G69" s="3">
        <v>0.19444444444444445</v>
      </c>
    </row>
    <row r="70" spans="1:7">
      <c r="A70" s="5">
        <v>550</v>
      </c>
      <c r="B70" s="6" t="s">
        <v>65</v>
      </c>
      <c r="C70" s="6" t="s">
        <v>161</v>
      </c>
      <c r="D70" s="6" t="s">
        <v>162</v>
      </c>
      <c r="E70" s="6" t="s">
        <v>14</v>
      </c>
      <c r="F70" s="6">
        <v>5</v>
      </c>
      <c r="G70" s="3">
        <v>0.19513888888888889</v>
      </c>
    </row>
    <row r="71" spans="1:7">
      <c r="A71" s="5">
        <v>511</v>
      </c>
      <c r="B71" s="6" t="s">
        <v>18</v>
      </c>
      <c r="C71" s="6" t="s">
        <v>105</v>
      </c>
      <c r="D71" s="6" t="s">
        <v>106</v>
      </c>
      <c r="E71" s="6" t="s">
        <v>10</v>
      </c>
      <c r="F71" s="6">
        <v>5</v>
      </c>
      <c r="G71" s="3">
        <v>0.19652777777777777</v>
      </c>
    </row>
    <row r="72" spans="1:7">
      <c r="A72" s="5">
        <v>561</v>
      </c>
      <c r="B72" s="6" t="s">
        <v>65</v>
      </c>
      <c r="C72" s="6" t="s">
        <v>250</v>
      </c>
      <c r="D72" s="6" t="s">
        <v>91</v>
      </c>
      <c r="E72" s="6" t="s">
        <v>14</v>
      </c>
      <c r="F72" s="6">
        <v>5</v>
      </c>
      <c r="G72" s="3">
        <v>0.20208333333333331</v>
      </c>
    </row>
  </sheetData>
  <autoFilter ref="A1:H1">
    <sortState ref="A2:H72">
      <sortCondition ref="G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0"/>
  <sheetViews>
    <sheetView tabSelected="1" workbookViewId="0">
      <selection activeCell="N4" sqref="N4"/>
    </sheetView>
  </sheetViews>
  <sheetFormatPr defaultRowHeight="15"/>
  <cols>
    <col min="1" max="1" width="16.28515625" bestFit="1" customWidth="1"/>
    <col min="2" max="2" width="10.5703125" bestFit="1" customWidth="1"/>
    <col min="3" max="3" width="14" bestFit="1" customWidth="1"/>
    <col min="4" max="4" width="7" bestFit="1" customWidth="1"/>
    <col min="5" max="5" width="5.7109375" bestFit="1" customWidth="1"/>
    <col min="7" max="7" width="14.85546875" bestFit="1" customWidth="1"/>
    <col min="8" max="9" width="10.85546875" bestFit="1" customWidth="1"/>
    <col min="10" max="10" width="7" bestFit="1" customWidth="1"/>
    <col min="11" max="11" width="5.7109375" bestFit="1" customWidth="1"/>
  </cols>
  <sheetData>
    <row r="1" spans="1:11" s="5" customFormat="1">
      <c r="A1" s="26" t="s">
        <v>222</v>
      </c>
      <c r="B1" s="26"/>
      <c r="C1" s="26"/>
      <c r="D1" s="26"/>
      <c r="E1" s="26"/>
      <c r="G1" s="26" t="s">
        <v>223</v>
      </c>
      <c r="H1" s="26"/>
      <c r="I1" s="26"/>
      <c r="J1" s="26"/>
      <c r="K1" s="26"/>
    </row>
    <row r="2" spans="1:11" s="5" customFormat="1">
      <c r="A2" s="12" t="s">
        <v>1</v>
      </c>
      <c r="B2" s="13" t="s">
        <v>2</v>
      </c>
      <c r="C2" s="13" t="s">
        <v>3</v>
      </c>
      <c r="D2" s="14" t="s">
        <v>215</v>
      </c>
      <c r="E2" s="12" t="s">
        <v>107</v>
      </c>
      <c r="F2" s="15"/>
      <c r="G2" s="12" t="s">
        <v>1</v>
      </c>
      <c r="H2" s="13" t="s">
        <v>2</v>
      </c>
      <c r="I2" s="13" t="s">
        <v>3</v>
      </c>
      <c r="J2" s="14" t="s">
        <v>215</v>
      </c>
      <c r="K2" s="12" t="s">
        <v>107</v>
      </c>
    </row>
    <row r="3" spans="1:11" s="5" customFormat="1">
      <c r="A3" s="5" t="s">
        <v>23</v>
      </c>
      <c r="B3" s="5" t="s">
        <v>110</v>
      </c>
      <c r="C3" s="5" t="s">
        <v>111</v>
      </c>
      <c r="D3" s="3">
        <v>0.11770833333333333</v>
      </c>
      <c r="E3" s="17">
        <v>1</v>
      </c>
      <c r="G3" s="5" t="s">
        <v>7</v>
      </c>
      <c r="H3" s="5" t="s">
        <v>109</v>
      </c>
      <c r="I3" s="5" t="s">
        <v>9</v>
      </c>
      <c r="J3" s="3">
        <v>0.11475694444444444</v>
      </c>
      <c r="K3" s="17">
        <v>1</v>
      </c>
    </row>
    <row r="4" spans="1:11" s="5" customFormat="1">
      <c r="A4" s="5" t="s">
        <v>11</v>
      </c>
      <c r="B4" s="5" t="s">
        <v>12</v>
      </c>
      <c r="C4" s="5" t="s">
        <v>13</v>
      </c>
      <c r="D4" s="3">
        <v>0.12100694444444444</v>
      </c>
      <c r="E4" s="17">
        <v>2</v>
      </c>
      <c r="G4" s="5" t="s">
        <v>7</v>
      </c>
      <c r="H4" s="5" t="s">
        <v>119</v>
      </c>
      <c r="I4" s="5" t="s">
        <v>120</v>
      </c>
      <c r="J4" s="3">
        <v>0.13402777777777777</v>
      </c>
      <c r="K4" s="17">
        <v>2</v>
      </c>
    </row>
    <row r="5" spans="1:11" s="5" customFormat="1">
      <c r="A5" s="5" t="s">
        <v>15</v>
      </c>
      <c r="B5" s="5" t="s">
        <v>16</v>
      </c>
      <c r="C5" s="5" t="s">
        <v>17</v>
      </c>
      <c r="D5" s="3">
        <v>0.12534722222222222</v>
      </c>
      <c r="E5" s="17">
        <v>3</v>
      </c>
      <c r="G5" s="5" t="s">
        <v>7</v>
      </c>
      <c r="H5" s="5" t="s">
        <v>115</v>
      </c>
      <c r="I5" s="5" t="s">
        <v>30</v>
      </c>
      <c r="J5" s="3">
        <v>0.13518518518518519</v>
      </c>
      <c r="K5" s="17">
        <v>3</v>
      </c>
    </row>
    <row r="6" spans="1:11" s="5" customFormat="1">
      <c r="A6" s="5" t="s">
        <v>31</v>
      </c>
      <c r="B6" s="5" t="s">
        <v>19</v>
      </c>
      <c r="C6" s="5" t="s">
        <v>108</v>
      </c>
      <c r="D6" s="3">
        <v>0.1267361111111111</v>
      </c>
      <c r="E6" s="19">
        <v>4</v>
      </c>
      <c r="G6" s="5" t="s">
        <v>47</v>
      </c>
      <c r="H6" s="5" t="s">
        <v>179</v>
      </c>
      <c r="I6" s="5" t="s">
        <v>49</v>
      </c>
      <c r="J6" s="3">
        <v>0.14166666666666666</v>
      </c>
      <c r="K6" s="19">
        <v>4</v>
      </c>
    </row>
    <row r="7" spans="1:11" s="5" customFormat="1">
      <c r="A7" s="5" t="s">
        <v>26</v>
      </c>
      <c r="B7" s="5" t="s">
        <v>27</v>
      </c>
      <c r="C7" s="5" t="s">
        <v>28</v>
      </c>
      <c r="D7" s="3">
        <v>0.13020833333333331</v>
      </c>
      <c r="E7" s="19">
        <v>5</v>
      </c>
      <c r="G7" s="5" t="s">
        <v>135</v>
      </c>
      <c r="H7" s="5" t="s">
        <v>136</v>
      </c>
      <c r="I7" s="5" t="s">
        <v>137</v>
      </c>
      <c r="J7" s="3">
        <v>0.14618055555555554</v>
      </c>
      <c r="K7" s="19">
        <v>5</v>
      </c>
    </row>
    <row r="8" spans="1:11" s="5" customFormat="1">
      <c r="D8" s="10"/>
      <c r="E8" s="19"/>
      <c r="J8" s="20"/>
      <c r="K8" s="17"/>
    </row>
    <row r="9" spans="1:11" s="5" customFormat="1">
      <c r="D9" s="10"/>
      <c r="E9" s="19"/>
      <c r="J9" s="20"/>
      <c r="K9" s="17"/>
    </row>
    <row r="10" spans="1:11">
      <c r="A10" s="24" t="s">
        <v>216</v>
      </c>
      <c r="B10" s="24"/>
      <c r="C10" s="24"/>
      <c r="D10" s="24"/>
      <c r="E10" s="24"/>
      <c r="F10" s="5"/>
      <c r="G10" s="25" t="s">
        <v>217</v>
      </c>
      <c r="H10" s="25"/>
      <c r="I10" s="25"/>
      <c r="J10" s="25"/>
      <c r="K10" s="25"/>
    </row>
    <row r="11" spans="1:11">
      <c r="A11" s="12" t="s">
        <v>1</v>
      </c>
      <c r="B11" s="13" t="s">
        <v>2</v>
      </c>
      <c r="C11" s="13" t="s">
        <v>3</v>
      </c>
      <c r="D11" s="14" t="s">
        <v>215</v>
      </c>
      <c r="E11" s="12" t="s">
        <v>107</v>
      </c>
      <c r="F11" s="15"/>
      <c r="G11" s="12" t="s">
        <v>1</v>
      </c>
      <c r="H11" s="13" t="s">
        <v>2</v>
      </c>
      <c r="I11" s="13" t="s">
        <v>3</v>
      </c>
      <c r="J11" s="14" t="s">
        <v>215</v>
      </c>
      <c r="K11" s="12" t="s">
        <v>107</v>
      </c>
    </row>
    <row r="12" spans="1:11">
      <c r="A12" s="5" t="s">
        <v>26</v>
      </c>
      <c r="B12" s="5" t="s">
        <v>27</v>
      </c>
      <c r="C12" s="5" t="s">
        <v>28</v>
      </c>
      <c r="D12" s="3">
        <v>0.13020833333333331</v>
      </c>
      <c r="E12" s="17">
        <v>1</v>
      </c>
      <c r="F12" s="5"/>
      <c r="G12" s="5" t="s">
        <v>62</v>
      </c>
      <c r="H12" s="5" t="s">
        <v>63</v>
      </c>
      <c r="I12" s="5" t="s">
        <v>64</v>
      </c>
      <c r="J12" s="3">
        <v>0.15815972222222222</v>
      </c>
      <c r="K12" s="17">
        <v>1</v>
      </c>
    </row>
    <row r="13" spans="1:11">
      <c r="A13" s="5" t="s">
        <v>112</v>
      </c>
      <c r="B13" s="5" t="s">
        <v>116</v>
      </c>
      <c r="C13" s="5" t="s">
        <v>17</v>
      </c>
      <c r="D13" s="3">
        <v>0.13090277777777778</v>
      </c>
      <c r="E13" s="17">
        <v>2</v>
      </c>
      <c r="F13" s="5"/>
      <c r="G13" s="5" t="s">
        <v>159</v>
      </c>
      <c r="H13" s="5" t="s">
        <v>160</v>
      </c>
      <c r="I13" s="5" t="s">
        <v>30</v>
      </c>
      <c r="J13" s="3">
        <v>0.15833333333333333</v>
      </c>
      <c r="K13" s="17">
        <v>2</v>
      </c>
    </row>
    <row r="14" spans="1:11">
      <c r="A14" s="5" t="s">
        <v>31</v>
      </c>
      <c r="B14" s="5" t="s">
        <v>183</v>
      </c>
      <c r="C14" s="5" t="s">
        <v>184</v>
      </c>
      <c r="D14" s="3">
        <v>0.1388888888888889</v>
      </c>
      <c r="E14" s="17">
        <v>3</v>
      </c>
      <c r="F14" s="5"/>
      <c r="G14" s="5" t="s">
        <v>62</v>
      </c>
      <c r="H14" s="5" t="s">
        <v>168</v>
      </c>
      <c r="I14" s="5" t="s">
        <v>169</v>
      </c>
      <c r="J14" s="3">
        <v>0.17152777777777778</v>
      </c>
      <c r="K14" s="17">
        <v>3</v>
      </c>
    </row>
    <row r="15" spans="1:11">
      <c r="A15" s="5" t="s">
        <v>126</v>
      </c>
      <c r="B15" s="5" t="s">
        <v>127</v>
      </c>
      <c r="C15" s="5" t="s">
        <v>128</v>
      </c>
      <c r="D15" s="3">
        <v>0.13958333333333331</v>
      </c>
      <c r="E15" s="19">
        <v>4</v>
      </c>
      <c r="F15" s="5"/>
      <c r="G15" s="5" t="s">
        <v>44</v>
      </c>
      <c r="H15" s="5" t="s">
        <v>29</v>
      </c>
      <c r="I15" s="5" t="s">
        <v>74</v>
      </c>
      <c r="J15" s="3">
        <v>0.17453703703703702</v>
      </c>
      <c r="K15" s="17">
        <v>4</v>
      </c>
    </row>
    <row r="16" spans="1:11">
      <c r="A16" s="5" t="s">
        <v>37</v>
      </c>
      <c r="B16" s="5" t="s">
        <v>40</v>
      </c>
      <c r="C16" s="5" t="s">
        <v>41</v>
      </c>
      <c r="D16" s="3">
        <v>0.14635416666666667</v>
      </c>
      <c r="E16" s="19">
        <v>5</v>
      </c>
      <c r="F16" s="5"/>
      <c r="G16" s="5" t="s">
        <v>62</v>
      </c>
      <c r="H16" s="5" t="s">
        <v>45</v>
      </c>
      <c r="I16" s="5" t="s">
        <v>207</v>
      </c>
      <c r="J16" s="3">
        <v>0.18333333333333335</v>
      </c>
      <c r="K16" s="17">
        <v>5</v>
      </c>
    </row>
    <row r="17" spans="1:11">
      <c r="A17" s="5"/>
      <c r="B17" s="5"/>
      <c r="C17" s="5"/>
      <c r="D17" s="23"/>
      <c r="E17" s="19"/>
      <c r="F17" s="5"/>
      <c r="G17" s="5"/>
      <c r="H17" s="5"/>
      <c r="I17" s="5"/>
      <c r="J17" s="20"/>
      <c r="K17" s="17"/>
    </row>
    <row r="18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4" t="s">
        <v>218</v>
      </c>
      <c r="B19" s="24"/>
      <c r="C19" s="24"/>
      <c r="D19" s="24"/>
      <c r="E19" s="24"/>
      <c r="F19" s="5"/>
      <c r="G19" s="25" t="s">
        <v>219</v>
      </c>
      <c r="H19" s="25"/>
      <c r="I19" s="25"/>
      <c r="J19" s="25"/>
      <c r="K19" s="25"/>
    </row>
    <row r="20" spans="1:11">
      <c r="A20" s="12" t="s">
        <v>1</v>
      </c>
      <c r="B20" s="13" t="s">
        <v>2</v>
      </c>
      <c r="C20" s="13" t="s">
        <v>3</v>
      </c>
      <c r="D20" s="14" t="s">
        <v>215</v>
      </c>
      <c r="E20" s="12" t="s">
        <v>107</v>
      </c>
      <c r="F20" s="15"/>
      <c r="G20" s="12" t="s">
        <v>1</v>
      </c>
      <c r="H20" s="13" t="s">
        <v>2</v>
      </c>
      <c r="I20" s="13" t="s">
        <v>3</v>
      </c>
      <c r="J20" s="14" t="s">
        <v>215</v>
      </c>
      <c r="K20" s="12" t="s">
        <v>107</v>
      </c>
    </row>
    <row r="21" spans="1:11">
      <c r="A21" s="5" t="s">
        <v>11</v>
      </c>
      <c r="B21" s="5" t="s">
        <v>12</v>
      </c>
      <c r="C21" s="5" t="s">
        <v>13</v>
      </c>
      <c r="D21" s="3">
        <v>0.12100694444444444</v>
      </c>
      <c r="E21" s="17">
        <v>1</v>
      </c>
      <c r="F21" s="5"/>
      <c r="G21" s="5" t="s">
        <v>135</v>
      </c>
      <c r="H21" s="5" t="s">
        <v>136</v>
      </c>
      <c r="I21" s="5" t="s">
        <v>137</v>
      </c>
      <c r="J21" s="3">
        <v>0.14618055555555554</v>
      </c>
      <c r="K21" s="17">
        <v>1</v>
      </c>
    </row>
    <row r="22" spans="1:11">
      <c r="A22" s="5" t="s">
        <v>31</v>
      </c>
      <c r="B22" s="5" t="s">
        <v>19</v>
      </c>
      <c r="C22" s="5" t="s">
        <v>108</v>
      </c>
      <c r="D22" s="3">
        <v>0.1267361111111111</v>
      </c>
      <c r="E22" s="17">
        <v>2</v>
      </c>
      <c r="F22" s="5"/>
      <c r="G22" s="5" t="s">
        <v>44</v>
      </c>
      <c r="H22" s="5" t="s">
        <v>45</v>
      </c>
      <c r="I22" s="5" t="s">
        <v>46</v>
      </c>
      <c r="J22" s="3">
        <v>0.15578703703703703</v>
      </c>
      <c r="K22" s="17">
        <v>2</v>
      </c>
    </row>
    <row r="23" spans="1:11">
      <c r="A23" s="5" t="s">
        <v>112</v>
      </c>
      <c r="B23" s="5" t="s">
        <v>113</v>
      </c>
      <c r="C23" s="5" t="s">
        <v>114</v>
      </c>
      <c r="D23" s="3">
        <v>0.13263888888888889</v>
      </c>
      <c r="E23" s="17">
        <v>3</v>
      </c>
      <c r="F23" s="5"/>
      <c r="G23" s="5" t="s">
        <v>44</v>
      </c>
      <c r="H23" s="5" t="s">
        <v>50</v>
      </c>
      <c r="I23" s="5" t="s">
        <v>51</v>
      </c>
      <c r="J23" s="3">
        <v>0.15781249999999999</v>
      </c>
      <c r="K23" s="17">
        <v>3</v>
      </c>
    </row>
    <row r="24" spans="1:11">
      <c r="A24" s="5" t="s">
        <v>34</v>
      </c>
      <c r="B24" s="5" t="s">
        <v>35</v>
      </c>
      <c r="C24" s="5" t="s">
        <v>36</v>
      </c>
      <c r="D24" s="3">
        <v>0.13437499999999999</v>
      </c>
      <c r="E24" s="19">
        <v>4</v>
      </c>
      <c r="F24" s="5"/>
      <c r="G24" s="5" t="s">
        <v>44</v>
      </c>
      <c r="H24" s="5" t="s">
        <v>68</v>
      </c>
      <c r="I24" s="5" t="s">
        <v>69</v>
      </c>
      <c r="J24" s="3">
        <v>0.16412037037037039</v>
      </c>
      <c r="K24" s="17">
        <v>4</v>
      </c>
    </row>
    <row r="25" spans="1:11">
      <c r="A25" s="5" t="s">
        <v>11</v>
      </c>
      <c r="B25" s="5" t="s">
        <v>21</v>
      </c>
      <c r="C25" s="5" t="s">
        <v>22</v>
      </c>
      <c r="D25" s="3">
        <v>0.1345486111111111</v>
      </c>
      <c r="E25" s="19">
        <v>4</v>
      </c>
      <c r="F25" s="5"/>
      <c r="G25" s="5" t="s">
        <v>44</v>
      </c>
      <c r="H25" s="5" t="s">
        <v>72</v>
      </c>
      <c r="I25" s="5" t="s">
        <v>73</v>
      </c>
      <c r="J25" s="3">
        <v>0.16493055555555558</v>
      </c>
      <c r="K25" s="17">
        <v>5</v>
      </c>
    </row>
    <row r="26" spans="1:11">
      <c r="A26" s="5" t="s">
        <v>31</v>
      </c>
      <c r="B26" s="5" t="s">
        <v>32</v>
      </c>
      <c r="C26" s="5" t="s">
        <v>33</v>
      </c>
      <c r="D26" s="3">
        <v>0.13703703703703704</v>
      </c>
      <c r="E26" s="19">
        <v>5</v>
      </c>
      <c r="F26" s="5"/>
      <c r="G26" s="5"/>
      <c r="H26" s="5"/>
      <c r="I26" s="5"/>
      <c r="J26" s="16"/>
      <c r="K26" s="17"/>
    </row>
    <row r="27" spans="1:11">
      <c r="A27" s="5" t="s">
        <v>37</v>
      </c>
      <c r="B27" s="5" t="s">
        <v>129</v>
      </c>
      <c r="C27" s="5" t="s">
        <v>130</v>
      </c>
      <c r="D27" s="3">
        <v>0.13703703703703704</v>
      </c>
      <c r="E27" s="19">
        <v>5</v>
      </c>
      <c r="F27" s="5"/>
      <c r="G27" s="5"/>
      <c r="H27" s="5"/>
      <c r="I27" s="5"/>
      <c r="J27" s="16"/>
      <c r="K27" s="17"/>
    </row>
    <row r="28" spans="1:11" s="5" customFormat="1">
      <c r="D28" s="10"/>
      <c r="E28" s="17"/>
      <c r="J28" s="16"/>
      <c r="K28" s="17"/>
    </row>
    <row r="29" spans="1:11">
      <c r="A29" s="24" t="s">
        <v>220</v>
      </c>
      <c r="B29" s="24"/>
      <c r="C29" s="24"/>
      <c r="D29" s="24"/>
      <c r="E29" s="24"/>
      <c r="F29" s="5"/>
      <c r="G29" s="25" t="s">
        <v>221</v>
      </c>
      <c r="H29" s="25"/>
      <c r="I29" s="25"/>
      <c r="J29" s="25"/>
      <c r="K29" s="25"/>
    </row>
    <row r="30" spans="1:11">
      <c r="A30" s="12" t="s">
        <v>1</v>
      </c>
      <c r="B30" s="13" t="s">
        <v>2</v>
      </c>
      <c r="C30" s="13" t="s">
        <v>3</v>
      </c>
      <c r="D30" s="14" t="s">
        <v>215</v>
      </c>
      <c r="E30" s="12" t="s">
        <v>107</v>
      </c>
      <c r="F30" s="15"/>
      <c r="G30" s="12" t="s">
        <v>1</v>
      </c>
      <c r="H30" s="13" t="s">
        <v>2</v>
      </c>
      <c r="I30" s="13" t="s">
        <v>3</v>
      </c>
      <c r="J30" s="14" t="s">
        <v>215</v>
      </c>
      <c r="K30" s="12" t="s">
        <v>107</v>
      </c>
    </row>
    <row r="31" spans="1:11">
      <c r="A31" s="5" t="s">
        <v>23</v>
      </c>
      <c r="B31" s="5" t="s">
        <v>110</v>
      </c>
      <c r="C31" s="5" t="s">
        <v>111</v>
      </c>
      <c r="D31" s="3">
        <v>0.11770833333333333</v>
      </c>
      <c r="E31" s="17">
        <v>1</v>
      </c>
      <c r="F31" s="5"/>
      <c r="G31" s="5" t="s">
        <v>7</v>
      </c>
      <c r="H31" s="5" t="s">
        <v>109</v>
      </c>
      <c r="I31" s="5" t="s">
        <v>9</v>
      </c>
      <c r="J31" s="3">
        <v>0.11475694444444444</v>
      </c>
      <c r="K31" s="17">
        <v>1</v>
      </c>
    </row>
    <row r="32" spans="1:11">
      <c r="A32" s="5" t="s">
        <v>15</v>
      </c>
      <c r="B32" s="5" t="s">
        <v>16</v>
      </c>
      <c r="C32" s="5" t="s">
        <v>17</v>
      </c>
      <c r="D32" s="3">
        <v>0.12534722222222222</v>
      </c>
      <c r="E32" s="17">
        <v>2</v>
      </c>
      <c r="F32" s="5"/>
      <c r="G32" s="5" t="s">
        <v>7</v>
      </c>
      <c r="H32" s="5" t="s">
        <v>119</v>
      </c>
      <c r="I32" s="5" t="s">
        <v>120</v>
      </c>
      <c r="J32" s="3">
        <v>0.13402777777777777</v>
      </c>
      <c r="K32" s="17">
        <v>2</v>
      </c>
    </row>
    <row r="33" spans="1:11">
      <c r="A33" s="5" t="s">
        <v>23</v>
      </c>
      <c r="B33" s="5" t="s">
        <v>58</v>
      </c>
      <c r="C33" s="5" t="s">
        <v>59</v>
      </c>
      <c r="D33" s="3">
        <v>0.14253472222222222</v>
      </c>
      <c r="E33" s="17">
        <v>3</v>
      </c>
      <c r="F33" s="5"/>
      <c r="G33" s="5" t="s">
        <v>7</v>
      </c>
      <c r="H33" s="5" t="s">
        <v>115</v>
      </c>
      <c r="I33" s="5" t="s">
        <v>30</v>
      </c>
      <c r="J33" s="3">
        <v>0.13518518518518519</v>
      </c>
      <c r="K33" s="17">
        <v>3</v>
      </c>
    </row>
    <row r="34" spans="1:11">
      <c r="A34" s="5" t="s">
        <v>121</v>
      </c>
      <c r="B34" s="5" t="s">
        <v>131</v>
      </c>
      <c r="C34" s="5" t="s">
        <v>132</v>
      </c>
      <c r="D34" s="3">
        <v>0.14722222222222223</v>
      </c>
      <c r="E34" s="19">
        <v>4</v>
      </c>
      <c r="F34" s="5"/>
      <c r="G34" s="5" t="s">
        <v>47</v>
      </c>
      <c r="H34" s="5" t="s">
        <v>179</v>
      </c>
      <c r="I34" s="5" t="s">
        <v>49</v>
      </c>
      <c r="J34" s="3">
        <v>0.14166666666666666</v>
      </c>
      <c r="K34" s="19">
        <v>4</v>
      </c>
    </row>
    <row r="35" spans="1:11">
      <c r="A35" s="5" t="s">
        <v>23</v>
      </c>
      <c r="B35" s="5" t="s">
        <v>149</v>
      </c>
      <c r="C35" s="5" t="s">
        <v>76</v>
      </c>
      <c r="D35" s="3">
        <v>0.1685763888888889</v>
      </c>
      <c r="E35" s="19">
        <v>5</v>
      </c>
      <c r="F35" s="5"/>
      <c r="G35" s="5" t="s">
        <v>7</v>
      </c>
      <c r="H35" s="5" t="s">
        <v>90</v>
      </c>
      <c r="I35" s="5" t="s">
        <v>140</v>
      </c>
      <c r="J35" s="3">
        <v>0.14895833333333333</v>
      </c>
      <c r="K35" s="19">
        <v>5</v>
      </c>
    </row>
    <row r="36" spans="1:11">
      <c r="A36" s="5"/>
      <c r="B36" s="5"/>
      <c r="C36" s="5"/>
      <c r="D36" s="20"/>
      <c r="E36" s="19"/>
      <c r="F36" s="5"/>
      <c r="G36" s="5"/>
      <c r="H36" s="5"/>
      <c r="I36" s="5"/>
      <c r="J36" s="16"/>
      <c r="K36" s="19"/>
    </row>
    <row r="37" spans="1:11">
      <c r="A37" s="5"/>
      <c r="B37" s="5"/>
      <c r="C37" s="5"/>
      <c r="D37" s="18"/>
      <c r="E37" s="19"/>
      <c r="F37" s="5"/>
      <c r="G37" s="5"/>
      <c r="H37" s="5"/>
      <c r="I37" s="5"/>
      <c r="J37" s="16"/>
      <c r="K37" s="19"/>
    </row>
    <row r="38" spans="1:11">
      <c r="A38" s="5"/>
      <c r="B38" s="5"/>
      <c r="C38" s="5"/>
      <c r="D38" s="16"/>
      <c r="E38" s="19"/>
      <c r="F38" s="5"/>
      <c r="G38" s="5"/>
      <c r="H38" s="5"/>
      <c r="I38" s="5"/>
      <c r="J38" s="16"/>
      <c r="K38" s="19"/>
    </row>
    <row r="39" spans="1:11">
      <c r="A39" s="5"/>
      <c r="B39" s="5"/>
      <c r="C39" s="5"/>
      <c r="D39" s="16"/>
      <c r="E39" s="19"/>
      <c r="F39" s="5"/>
      <c r="G39" s="5"/>
      <c r="H39" s="5"/>
      <c r="I39" s="5"/>
      <c r="J39" s="16"/>
      <c r="K39" s="19"/>
    </row>
    <row r="40" spans="1:11">
      <c r="A40" s="5"/>
      <c r="B40" s="5"/>
      <c r="C40" s="5"/>
      <c r="D40" s="18"/>
      <c r="E40" s="19"/>
      <c r="F40" s="5"/>
      <c r="G40" s="5"/>
      <c r="H40" s="5"/>
      <c r="I40" s="5"/>
      <c r="J40" s="16"/>
      <c r="K40" s="19"/>
    </row>
  </sheetData>
  <mergeCells count="8">
    <mergeCell ref="A29:E29"/>
    <mergeCell ref="G29:K29"/>
    <mergeCell ref="A1:E1"/>
    <mergeCell ref="G1:K1"/>
    <mergeCell ref="A10:E10"/>
    <mergeCell ref="G10:K10"/>
    <mergeCell ref="A19:E19"/>
    <mergeCell ref="G19:K19"/>
  </mergeCells>
  <printOptions horizontalCentered="1"/>
  <pageMargins left="0.25" right="0.25" top="0.75" bottom="0.75" header="0.3" footer="0.3"/>
  <pageSetup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0"/>
  <sheetViews>
    <sheetView workbookViewId="0"/>
  </sheetViews>
  <sheetFormatPr defaultRowHeight="15"/>
  <cols>
    <col min="1" max="1" width="6.140625" bestFit="1" customWidth="1"/>
    <col min="3" max="3" width="22.5703125" bestFit="1" customWidth="1"/>
    <col min="4" max="4" width="10.85546875" bestFit="1" customWidth="1"/>
    <col min="5" max="5" width="14" bestFit="1" customWidth="1"/>
    <col min="6" max="6" width="7.7109375" bestFit="1" customWidth="1"/>
    <col min="7" max="7" width="6.42578125" bestFit="1" customWidth="1"/>
    <col min="8" max="8" width="5.85546875" bestFit="1" customWidth="1"/>
    <col min="9" max="10" width="8.140625" customWidth="1"/>
  </cols>
  <sheetData>
    <row r="1" spans="1:11">
      <c r="A1" s="5" t="s">
        <v>173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174</v>
      </c>
      <c r="J1" s="1" t="s">
        <v>175</v>
      </c>
      <c r="K1" s="1" t="s">
        <v>176</v>
      </c>
    </row>
    <row r="2" spans="1:11">
      <c r="A2">
        <v>1</v>
      </c>
      <c r="B2" s="5">
        <v>502</v>
      </c>
      <c r="C2" s="5" t="str">
        <f>VLOOKUP($B2,'[1]Results SS'!$A:$D,2,0)</f>
        <v>5 Purple</v>
      </c>
      <c r="D2" s="5" t="str">
        <f>VLOOKUP($B2,'[1]Results SS'!$A:$D,3,0)</f>
        <v>Michaela</v>
      </c>
      <c r="E2" s="5" t="str">
        <f>VLOOKUP($B2,'[1]Results SS'!$A:$D,4,0)</f>
        <v>Juaire</v>
      </c>
      <c r="F2" s="5" t="str">
        <f>VLOOKUP($B2,'[1]Results SS'!$A:$F,5,0)</f>
        <v>F</v>
      </c>
      <c r="G2" s="5">
        <f>VLOOKUP($B2,'[1]Results SS'!$A:$F,6,0)</f>
        <v>5</v>
      </c>
      <c r="H2" s="3">
        <v>0.12013888888888889</v>
      </c>
      <c r="I2" s="5">
        <f>HOUR(H2)</f>
        <v>2</v>
      </c>
      <c r="J2">
        <f>MINUTE(H2)</f>
        <v>53</v>
      </c>
      <c r="K2" s="8">
        <f>I2+(J2/100)</f>
        <v>2.5300000000000002</v>
      </c>
    </row>
    <row r="3" spans="1:11">
      <c r="A3" s="5">
        <v>1</v>
      </c>
      <c r="B3" s="5">
        <v>429</v>
      </c>
      <c r="C3" s="5" t="str">
        <f>VLOOKUP($B3,'[1]Results SS'!$A:$D,2,0)</f>
        <v>3/4 Dark Heather</v>
      </c>
      <c r="D3" s="5" t="str">
        <f>VLOOKUP($B3,'[1]Results SS'!$A:$D,3,0)</f>
        <v>Parker</v>
      </c>
      <c r="E3" s="5" t="str">
        <f>VLOOKUP($B3,'[1]Results SS'!$A:$D,4,0)</f>
        <v>Hall</v>
      </c>
      <c r="F3" s="5" t="str">
        <f>VLOOKUP($B3,'[1]Results SS'!$A:$F,5,0)</f>
        <v>M</v>
      </c>
      <c r="G3" s="5">
        <f>VLOOKUP($B3,'[1]Results SS'!$A:$F,6,0)</f>
        <v>4</v>
      </c>
      <c r="H3" s="3">
        <v>0.125</v>
      </c>
      <c r="I3" s="5">
        <f t="shared" ref="I3:I66" si="0">HOUR(H3)</f>
        <v>3</v>
      </c>
      <c r="J3" s="5">
        <f t="shared" ref="J3:J66" si="1">MINUTE(H3)</f>
        <v>0</v>
      </c>
      <c r="K3" s="8">
        <f t="shared" ref="K3:K66" si="2">I3+(J3/100)</f>
        <v>3</v>
      </c>
    </row>
    <row r="4" spans="1:11">
      <c r="A4" s="5">
        <v>1</v>
      </c>
      <c r="B4" s="5">
        <v>540</v>
      </c>
      <c r="C4" s="5" t="str">
        <f>VLOOKUP($B4,'[1]Results SS'!$A:$D,2,0)</f>
        <v>5 Irish Green</v>
      </c>
      <c r="D4" s="5" t="str">
        <f>VLOOKUP($B4,'[1]Results SS'!$A:$D,3,0)</f>
        <v>Jaden</v>
      </c>
      <c r="E4" s="5" t="str">
        <f>VLOOKUP($B4,'[1]Results SS'!$A:$D,4,0)</f>
        <v>Johnson</v>
      </c>
      <c r="F4" s="5" t="str">
        <f>VLOOKUP($B4,'[1]Results SS'!$A:$F,5,0)</f>
        <v>M</v>
      </c>
      <c r="G4" s="5">
        <f>VLOOKUP($B4,'[1]Results SS'!$A:$F,6,0)</f>
        <v>5</v>
      </c>
      <c r="H4" s="3">
        <v>0.12708333333333333</v>
      </c>
      <c r="I4" s="5">
        <f t="shared" si="0"/>
        <v>3</v>
      </c>
      <c r="J4" s="5">
        <f t="shared" si="1"/>
        <v>3</v>
      </c>
      <c r="K4" s="8">
        <f t="shared" si="2"/>
        <v>3.03</v>
      </c>
    </row>
    <row r="5" spans="1:11">
      <c r="A5" s="5">
        <v>1</v>
      </c>
      <c r="B5" s="5">
        <v>419</v>
      </c>
      <c r="C5" s="5" t="str">
        <f>VLOOKUP($B5,'[1]Results SS'!$A:$D,2,0)</f>
        <v>3/4 Texas Orange</v>
      </c>
      <c r="D5" s="5" t="str">
        <f>VLOOKUP($B5,'[1]Results SS'!$A:$D,3,0)</f>
        <v>Gavin</v>
      </c>
      <c r="E5" s="5" t="str">
        <f>VLOOKUP($B5,'[1]Results SS'!$A:$D,4,0)</f>
        <v>Griffin</v>
      </c>
      <c r="F5" s="5" t="str">
        <f>VLOOKUP($B5,'[1]Results SS'!$A:$F,5,0)</f>
        <v>M</v>
      </c>
      <c r="G5" s="5">
        <f>VLOOKUP($B5,'[1]Results SS'!$A:$F,6,0)</f>
        <v>4</v>
      </c>
      <c r="H5" s="3">
        <v>0.13263888888888889</v>
      </c>
      <c r="I5" s="5">
        <f t="shared" si="0"/>
        <v>3</v>
      </c>
      <c r="J5" s="5">
        <f t="shared" si="1"/>
        <v>11</v>
      </c>
      <c r="K5" s="8">
        <f t="shared" si="2"/>
        <v>3.11</v>
      </c>
    </row>
    <row r="6" spans="1:11">
      <c r="A6" s="5">
        <v>1</v>
      </c>
      <c r="B6" s="5">
        <v>434</v>
      </c>
      <c r="C6" s="5" t="str">
        <f>VLOOKUP($B6,'[1]Results SS'!$A:$D,2,0)</f>
        <v>3/4 Dark Heather</v>
      </c>
      <c r="D6" s="5" t="str">
        <f>VLOOKUP($B6,'[1]Results SS'!$A:$D,3,0)</f>
        <v>Lance</v>
      </c>
      <c r="E6" s="5" t="str">
        <f>VLOOKUP($B6,'[1]Results SS'!$A:$D,4,0)</f>
        <v>Thompson</v>
      </c>
      <c r="F6" s="5" t="str">
        <f>VLOOKUP($B6,'[1]Results SS'!$A:$F,5,0)</f>
        <v>M</v>
      </c>
      <c r="G6" s="5">
        <f>VLOOKUP($B6,'[1]Results SS'!$A:$F,6,0)</f>
        <v>4</v>
      </c>
      <c r="H6" s="3">
        <v>0.13541666666666666</v>
      </c>
      <c r="I6" s="5">
        <f t="shared" si="0"/>
        <v>3</v>
      </c>
      <c r="J6" s="5">
        <f t="shared" si="1"/>
        <v>15</v>
      </c>
      <c r="K6" s="8">
        <f t="shared" si="2"/>
        <v>3.15</v>
      </c>
    </row>
    <row r="7" spans="1:11">
      <c r="A7" s="5">
        <v>1</v>
      </c>
      <c r="B7" s="5">
        <v>527</v>
      </c>
      <c r="C7" s="5" t="str">
        <f>VLOOKUP($B7,'[1]Results SS'!$A:$D,2,0)</f>
        <v>5 Sport Grey</v>
      </c>
      <c r="D7" s="5" t="str">
        <f>VLOOKUP($B7,'[1]Results SS'!$A:$D,3,0)</f>
        <v>Will</v>
      </c>
      <c r="E7" s="5" t="str">
        <f>VLOOKUP($B7,'[1]Results SS'!$A:$D,4,0)</f>
        <v>Byers</v>
      </c>
      <c r="F7" s="5" t="str">
        <f>VLOOKUP($B7,'[1]Results SS'!$A:$F,5,0)</f>
        <v>M</v>
      </c>
      <c r="G7" s="5">
        <f>VLOOKUP($B7,'[1]Results SS'!$A:$F,6,0)</f>
        <v>5</v>
      </c>
      <c r="H7" s="3">
        <v>0.13749999999999998</v>
      </c>
      <c r="I7" s="5">
        <f t="shared" si="0"/>
        <v>3</v>
      </c>
      <c r="J7" s="5">
        <f t="shared" si="1"/>
        <v>18</v>
      </c>
      <c r="K7" s="8">
        <f t="shared" si="2"/>
        <v>3.18</v>
      </c>
    </row>
    <row r="8" spans="1:11">
      <c r="A8" s="5">
        <v>1</v>
      </c>
      <c r="B8" s="5">
        <v>452</v>
      </c>
      <c r="C8" s="5" t="str">
        <f>VLOOKUP($B8,'[1]Results SS'!$A:$D,2,0)</f>
        <v>3/4 Royal Blue</v>
      </c>
      <c r="D8" s="5" t="str">
        <f>VLOOKUP($B8,'[1]Results SS'!$A:$D,3,0)</f>
        <v>Tristan</v>
      </c>
      <c r="E8" s="5" t="str">
        <f>VLOOKUP($B8,'[1]Results SS'!$A:$D,4,0)</f>
        <v>Melick</v>
      </c>
      <c r="F8" s="5" t="str">
        <f>VLOOKUP($B8,'[1]Results SS'!$A:$F,5,0)</f>
        <v>M</v>
      </c>
      <c r="G8" s="5">
        <f>VLOOKUP($B8,'[1]Results SS'!$A:$F,6,0)</f>
        <v>3</v>
      </c>
      <c r="H8" s="3">
        <v>0.13749999999999998</v>
      </c>
      <c r="I8" s="5">
        <f t="shared" si="0"/>
        <v>3</v>
      </c>
      <c r="J8" s="5">
        <f t="shared" si="1"/>
        <v>18</v>
      </c>
      <c r="K8" s="8">
        <f t="shared" si="2"/>
        <v>3.18</v>
      </c>
    </row>
    <row r="9" spans="1:11">
      <c r="A9" s="5">
        <v>1</v>
      </c>
      <c r="B9" s="5">
        <v>501</v>
      </c>
      <c r="C9" s="5" t="str">
        <f>VLOOKUP($B9,'[1]Results SS'!$A:$D,2,0)</f>
        <v>5 Purple</v>
      </c>
      <c r="D9" s="5" t="str">
        <f>VLOOKUP($B9,'[1]Results SS'!$A:$D,3,0)</f>
        <v>Grete</v>
      </c>
      <c r="E9" s="5" t="str">
        <f>VLOOKUP($B9,'[1]Results SS'!$A:$D,4,0)</f>
        <v>Engels</v>
      </c>
      <c r="F9" s="5" t="str">
        <f>VLOOKUP($B9,'[1]Results SS'!$A:$F,5,0)</f>
        <v>F</v>
      </c>
      <c r="G9" s="5">
        <f>VLOOKUP($B9,'[1]Results SS'!$A:$F,6,0)</f>
        <v>5</v>
      </c>
      <c r="H9" s="3">
        <v>0.13958333333333334</v>
      </c>
      <c r="I9" s="5">
        <f t="shared" si="0"/>
        <v>3</v>
      </c>
      <c r="J9" s="5">
        <f t="shared" si="1"/>
        <v>21</v>
      </c>
      <c r="K9" s="8">
        <f t="shared" si="2"/>
        <v>3.21</v>
      </c>
    </row>
    <row r="10" spans="1:11">
      <c r="A10" s="5">
        <v>1</v>
      </c>
      <c r="B10" s="5">
        <v>416</v>
      </c>
      <c r="C10" s="5" t="str">
        <f>VLOOKUP($B10,'[1]Results SS'!$A:$D,2,0)</f>
        <v>3/4 Texas Orange</v>
      </c>
      <c r="D10" s="5" t="str">
        <f>VLOOKUP($B10,'[1]Results SS'!$A:$D,3,0)</f>
        <v>Cole</v>
      </c>
      <c r="E10" s="5" t="str">
        <f>VLOOKUP($B10,'[1]Results SS'!$A:$D,4,0)</f>
        <v>Christenson</v>
      </c>
      <c r="F10" s="5" t="str">
        <f>VLOOKUP($B10,'[1]Results SS'!$A:$F,5,0)</f>
        <v>M</v>
      </c>
      <c r="G10" s="5">
        <f>VLOOKUP($B10,'[1]Results SS'!$A:$F,6,0)</f>
        <v>4</v>
      </c>
      <c r="H10" s="3">
        <v>0.14027777777777778</v>
      </c>
      <c r="I10" s="5">
        <f t="shared" si="0"/>
        <v>3</v>
      </c>
      <c r="J10" s="5">
        <f t="shared" si="1"/>
        <v>22</v>
      </c>
      <c r="K10" s="8">
        <f t="shared" si="2"/>
        <v>3.22</v>
      </c>
    </row>
    <row r="11" spans="1:11">
      <c r="A11" s="5">
        <v>1</v>
      </c>
      <c r="B11" s="5">
        <v>446</v>
      </c>
      <c r="C11" s="5" t="str">
        <f>VLOOKUP($B11,'[1]Results SS'!$A:$D,2,0)</f>
        <v>3/4 Forest Geen</v>
      </c>
      <c r="D11" s="5" t="str">
        <f>VLOOKUP($B11,'[1]Results SS'!$A:$D,3,0)</f>
        <v>Ethan</v>
      </c>
      <c r="E11" s="5" t="str">
        <f>VLOOKUP($B11,'[1]Results SS'!$A:$D,4,0)</f>
        <v>Starfield</v>
      </c>
      <c r="F11" s="5" t="str">
        <f>VLOOKUP($B11,'[1]Results SS'!$A:$F,5,0)</f>
        <v>M</v>
      </c>
      <c r="G11" s="5">
        <f>VLOOKUP($B11,'[1]Results SS'!$A:$F,6,0)</f>
        <v>4</v>
      </c>
      <c r="H11" s="3">
        <v>0.14097222222222222</v>
      </c>
      <c r="I11" s="5">
        <f t="shared" si="0"/>
        <v>3</v>
      </c>
      <c r="J11" s="5">
        <f t="shared" si="1"/>
        <v>23</v>
      </c>
      <c r="K11" s="8">
        <f t="shared" si="2"/>
        <v>3.23</v>
      </c>
    </row>
    <row r="12" spans="1:11">
      <c r="A12" s="5">
        <v>1</v>
      </c>
      <c r="B12" s="5">
        <v>461</v>
      </c>
      <c r="C12" s="5" t="str">
        <f>VLOOKUP($B12,'[1]Results SS'!$A:$D,2,0)</f>
        <v>3/4 Maroon</v>
      </c>
      <c r="D12" s="5" t="str">
        <f>VLOOKUP($B12,'[1]Results SS'!$A:$D,3,0)</f>
        <v>Andrew</v>
      </c>
      <c r="E12" s="5" t="str">
        <f>VLOOKUP($B12,'[1]Results SS'!$A:$D,4,0)</f>
        <v>Gonyea</v>
      </c>
      <c r="F12" s="5" t="str">
        <f>VLOOKUP($B12,'[1]Results SS'!$A:$F,5,0)</f>
        <v>M</v>
      </c>
      <c r="G12" s="5">
        <f>VLOOKUP($B12,'[1]Results SS'!$A:$F,6,0)</f>
        <v>3</v>
      </c>
      <c r="H12" s="3">
        <v>0.14305555555555557</v>
      </c>
      <c r="I12" s="5">
        <f t="shared" si="0"/>
        <v>3</v>
      </c>
      <c r="J12" s="5">
        <f t="shared" si="1"/>
        <v>26</v>
      </c>
      <c r="K12" s="8">
        <f t="shared" si="2"/>
        <v>3.26</v>
      </c>
    </row>
    <row r="13" spans="1:11">
      <c r="A13" s="5">
        <v>1</v>
      </c>
      <c r="B13" s="5">
        <v>469</v>
      </c>
      <c r="C13" s="5" t="str">
        <f>VLOOKUP($B13,'[1]Results SS'!$A:$D,2,0)</f>
        <v>3/4 Maroon</v>
      </c>
      <c r="D13" s="5" t="str">
        <f>VLOOKUP($B13,'[1]Results SS'!$A:$D,3,0)</f>
        <v>Evan</v>
      </c>
      <c r="E13" s="5" t="str">
        <f>VLOOKUP($B13,'[1]Results SS'!$A:$D,4,0)</f>
        <v>Taggart</v>
      </c>
      <c r="F13" s="5" t="str">
        <f>VLOOKUP($B13,'[1]Results SS'!$A:$F,5,0)</f>
        <v>M</v>
      </c>
      <c r="G13" s="5">
        <f>VLOOKUP($B13,'[1]Results SS'!$A:$F,6,0)</f>
        <v>3</v>
      </c>
      <c r="H13" s="3">
        <v>0.1451388888888889</v>
      </c>
      <c r="I13" s="5">
        <f t="shared" si="0"/>
        <v>3</v>
      </c>
      <c r="J13" s="5">
        <f t="shared" si="1"/>
        <v>29</v>
      </c>
      <c r="K13" s="8">
        <f t="shared" si="2"/>
        <v>3.29</v>
      </c>
    </row>
    <row r="14" spans="1:11">
      <c r="A14" s="5">
        <v>1</v>
      </c>
      <c r="B14" s="5">
        <v>440</v>
      </c>
      <c r="C14" s="5" t="str">
        <f>VLOOKUP($B14,'[1]Results SS'!$A:$D,2,0)</f>
        <v>3/4 Forest Geen</v>
      </c>
      <c r="D14" s="5" t="str">
        <f>VLOOKUP($B14,'[1]Results SS'!$A:$D,3,0)</f>
        <v>Max</v>
      </c>
      <c r="E14" s="5" t="str">
        <f>VLOOKUP($B14,'[1]Results SS'!$A:$D,4,0)</f>
        <v>Just</v>
      </c>
      <c r="F14" s="5" t="str">
        <f>VLOOKUP($B14,'[1]Results SS'!$A:$F,5,0)</f>
        <v>M</v>
      </c>
      <c r="G14" s="5">
        <f>VLOOKUP($B14,'[1]Results SS'!$A:$F,6,0)</f>
        <v>4</v>
      </c>
      <c r="H14" s="3">
        <v>0.1451388888888889</v>
      </c>
      <c r="I14" s="5">
        <f t="shared" si="0"/>
        <v>3</v>
      </c>
      <c r="J14" s="5">
        <f t="shared" si="1"/>
        <v>29</v>
      </c>
      <c r="K14" s="8">
        <f t="shared" si="2"/>
        <v>3.29</v>
      </c>
    </row>
    <row r="15" spans="1:11">
      <c r="A15" s="5">
        <v>1</v>
      </c>
      <c r="B15" s="5">
        <v>386</v>
      </c>
      <c r="C15" s="5" t="str">
        <f>VLOOKUP($B15,'[1]Results SS'!$A:$D,2,0)</f>
        <v>3/4 Lime</v>
      </c>
      <c r="D15" s="5" t="str">
        <f>VLOOKUP($B15,'[1]Results SS'!$A:$D,3,0)</f>
        <v>Ella</v>
      </c>
      <c r="E15" s="5" t="str">
        <f>VLOOKUP($B15,'[1]Results SS'!$A:$D,4,0)</f>
        <v>Schomburg</v>
      </c>
      <c r="F15" s="5" t="str">
        <f>VLOOKUP($B15,'[1]Results SS'!$A:$F,5,0)</f>
        <v>F</v>
      </c>
      <c r="G15" s="5">
        <f>VLOOKUP($B15,'[1]Results SS'!$A:$F,6,0)</f>
        <v>4</v>
      </c>
      <c r="H15" s="3">
        <v>0.14722222222222223</v>
      </c>
      <c r="I15" s="5">
        <f t="shared" si="0"/>
        <v>3</v>
      </c>
      <c r="J15" s="5">
        <f t="shared" si="1"/>
        <v>32</v>
      </c>
      <c r="K15" s="8">
        <f t="shared" si="2"/>
        <v>3.32</v>
      </c>
    </row>
    <row r="16" spans="1:11">
      <c r="A16" s="5">
        <v>1</v>
      </c>
      <c r="B16" s="5">
        <v>518</v>
      </c>
      <c r="C16" s="5" t="str">
        <f>VLOOKUP($B16,'[1]Results SS'!$A:$D,2,0)</f>
        <v>5 Bright Pink (Heliconia)</v>
      </c>
      <c r="D16" s="5" t="str">
        <f>VLOOKUP($B16,'[1]Results SS'!$A:$D,3,0)</f>
        <v>Brycelyn</v>
      </c>
      <c r="E16" s="5" t="str">
        <f>VLOOKUP($B16,'[1]Results SS'!$A:$D,4,0)</f>
        <v>Brewster</v>
      </c>
      <c r="F16" s="5" t="str">
        <f>VLOOKUP($B16,'[1]Results SS'!$A:$F,5,0)</f>
        <v>F</v>
      </c>
      <c r="G16" s="5">
        <f>VLOOKUP($B16,'[1]Results SS'!$A:$F,6,0)</f>
        <v>5</v>
      </c>
      <c r="H16" s="3">
        <v>0.14861111111111111</v>
      </c>
      <c r="I16" s="5">
        <f t="shared" si="0"/>
        <v>3</v>
      </c>
      <c r="J16" s="5">
        <f t="shared" si="1"/>
        <v>34</v>
      </c>
      <c r="K16" s="8">
        <f t="shared" si="2"/>
        <v>3.34</v>
      </c>
    </row>
    <row r="17" spans="1:11">
      <c r="A17" s="5">
        <v>1</v>
      </c>
      <c r="B17" s="5">
        <v>381</v>
      </c>
      <c r="C17" s="5" t="str">
        <f>VLOOKUP($B17,'[1]Results SS'!$A:$D,2,0)</f>
        <v>3/4 Lime</v>
      </c>
      <c r="D17" s="5" t="str">
        <f>VLOOKUP($B17,'[1]Results SS'!$A:$D,3,0)</f>
        <v>Molly</v>
      </c>
      <c r="E17" s="5" t="str">
        <f>VLOOKUP($B17,'[1]Results SS'!$A:$D,4,0)</f>
        <v>Higgins</v>
      </c>
      <c r="F17" s="5" t="str">
        <f>VLOOKUP($B17,'[1]Results SS'!$A:$F,5,0)</f>
        <v>F</v>
      </c>
      <c r="G17" s="5">
        <f>VLOOKUP($B17,'[1]Results SS'!$A:$F,6,0)</f>
        <v>4</v>
      </c>
      <c r="H17" s="3">
        <v>0.14930555555555555</v>
      </c>
      <c r="I17" s="5">
        <f t="shared" si="0"/>
        <v>3</v>
      </c>
      <c r="J17" s="5">
        <f t="shared" si="1"/>
        <v>35</v>
      </c>
      <c r="K17" s="8">
        <f t="shared" si="2"/>
        <v>3.35</v>
      </c>
    </row>
    <row r="18" spans="1:11">
      <c r="A18" s="5">
        <v>1</v>
      </c>
      <c r="B18" s="5">
        <v>438</v>
      </c>
      <c r="C18" s="5" t="str">
        <f>VLOOKUP($B18,'[1]Results SS'!$A:$D,2,0)</f>
        <v>3/4 Forest Geen</v>
      </c>
      <c r="D18" s="5" t="str">
        <f>VLOOKUP($B18,'[1]Results SS'!$A:$D,3,0)</f>
        <v>Dylan</v>
      </c>
      <c r="E18" s="5" t="str">
        <f>VLOOKUP($B18,'[1]Results SS'!$A:$D,4,0)</f>
        <v>Flottemesch</v>
      </c>
      <c r="F18" s="5" t="str">
        <f>VLOOKUP($B18,'[1]Results SS'!$A:$F,5,0)</f>
        <v>M</v>
      </c>
      <c r="G18" s="5">
        <f>VLOOKUP($B18,'[1]Results SS'!$A:$F,6,0)</f>
        <v>4</v>
      </c>
      <c r="H18" s="3">
        <v>0.15347222222222223</v>
      </c>
      <c r="I18" s="5">
        <f t="shared" si="0"/>
        <v>3</v>
      </c>
      <c r="J18" s="5">
        <f t="shared" si="1"/>
        <v>41</v>
      </c>
      <c r="K18" s="8">
        <f t="shared" si="2"/>
        <v>3.41</v>
      </c>
    </row>
    <row r="19" spans="1:11">
      <c r="A19" s="5">
        <v>1</v>
      </c>
      <c r="B19" s="5">
        <v>439</v>
      </c>
      <c r="C19" s="5" t="str">
        <f>VLOOKUP($B19,'[1]Results SS'!$A:$D,2,0)</f>
        <v>3/4 Forest Geen</v>
      </c>
      <c r="D19" s="5" t="str">
        <f>VLOOKUP($B19,'[1]Results SS'!$A:$D,3,0)</f>
        <v>Sam</v>
      </c>
      <c r="E19" s="5" t="str">
        <f>VLOOKUP($B19,'[1]Results SS'!$A:$D,4,0)</f>
        <v>Hoghaug</v>
      </c>
      <c r="F19" s="5" t="str">
        <f>VLOOKUP($B19,'[1]Results SS'!$A:$F,5,0)</f>
        <v>M</v>
      </c>
      <c r="G19" s="5">
        <f>VLOOKUP($B19,'[1]Results SS'!$A:$F,6,0)</f>
        <v>3</v>
      </c>
      <c r="H19" s="3">
        <v>0.15416666666666667</v>
      </c>
      <c r="I19" s="5">
        <f t="shared" si="0"/>
        <v>3</v>
      </c>
      <c r="J19" s="5">
        <f t="shared" si="1"/>
        <v>42</v>
      </c>
      <c r="K19" s="8">
        <f t="shared" si="2"/>
        <v>3.42</v>
      </c>
    </row>
    <row r="20" spans="1:11">
      <c r="A20" s="5">
        <v>1</v>
      </c>
      <c r="B20" s="5">
        <v>443</v>
      </c>
      <c r="C20" s="5" t="str">
        <f>VLOOKUP($B20,'[1]Results SS'!$A:$D,2,0)</f>
        <v>3/4 Forest Geen</v>
      </c>
      <c r="D20" s="5" t="str">
        <f>VLOOKUP($B20,'[1]Results SS'!$A:$D,3,0)</f>
        <v>Jack</v>
      </c>
      <c r="E20" s="5" t="str">
        <f>VLOOKUP($B20,'[1]Results SS'!$A:$D,4,0)</f>
        <v>Narcum</v>
      </c>
      <c r="F20" s="5" t="str">
        <f>VLOOKUP($B20,'[1]Results SS'!$A:$F,5,0)</f>
        <v>M</v>
      </c>
      <c r="G20" s="5">
        <f>VLOOKUP($B20,'[1]Results SS'!$A:$F,6,0)</f>
        <v>4</v>
      </c>
      <c r="H20" s="3">
        <v>0.15625</v>
      </c>
      <c r="I20" s="5">
        <f t="shared" si="0"/>
        <v>3</v>
      </c>
      <c r="J20" s="5">
        <f t="shared" si="1"/>
        <v>45</v>
      </c>
      <c r="K20" s="8">
        <f t="shared" si="2"/>
        <v>3.45</v>
      </c>
    </row>
    <row r="21" spans="1:11">
      <c r="A21" s="5">
        <v>1</v>
      </c>
      <c r="B21" s="5">
        <v>535</v>
      </c>
      <c r="C21" s="5" t="str">
        <f>VLOOKUP($B21,'[1]Results SS'!$A:$D,2,0)</f>
        <v>5 Sport Grey</v>
      </c>
      <c r="D21" s="5" t="str">
        <f>VLOOKUP($B21,'[1]Results SS'!$A:$D,3,0)</f>
        <v>Drew</v>
      </c>
      <c r="E21" s="5" t="str">
        <f>VLOOKUP($B21,'[1]Results SS'!$A:$D,4,0)</f>
        <v>Simonett</v>
      </c>
      <c r="F21" s="5" t="str">
        <f>VLOOKUP($B21,'[1]Results SS'!$A:$F,5,0)</f>
        <v>M</v>
      </c>
      <c r="G21" s="5">
        <f>VLOOKUP($B21,'[1]Results SS'!$A:$F,6,0)</f>
        <v>5</v>
      </c>
      <c r="H21" s="3">
        <v>0.15763888888888888</v>
      </c>
      <c r="I21" s="5">
        <f t="shared" si="0"/>
        <v>3</v>
      </c>
      <c r="J21" s="5">
        <f t="shared" si="1"/>
        <v>47</v>
      </c>
      <c r="K21" s="8">
        <f t="shared" si="2"/>
        <v>3.4699999999999998</v>
      </c>
    </row>
    <row r="22" spans="1:11">
      <c r="A22" s="5">
        <v>1</v>
      </c>
      <c r="B22" s="5">
        <v>449</v>
      </c>
      <c r="C22" s="5" t="str">
        <f>VLOOKUP($B22,'[1]Results SS'!$A:$D,2,0)</f>
        <v>3/4 Royal Blue</v>
      </c>
      <c r="D22" s="5" t="str">
        <f>VLOOKUP($B22,'[1]Results SS'!$A:$D,3,0)</f>
        <v>Aidan</v>
      </c>
      <c r="E22" s="5" t="str">
        <f>VLOOKUP($B22,'[1]Results SS'!$A:$D,4,0)</f>
        <v>Heath</v>
      </c>
      <c r="F22" s="5" t="str">
        <f>VLOOKUP($B22,'[1]Results SS'!$A:$F,5,0)</f>
        <v>M</v>
      </c>
      <c r="G22" s="5">
        <f>VLOOKUP($B22,'[1]Results SS'!$A:$F,6,0)</f>
        <v>3</v>
      </c>
      <c r="H22" s="3">
        <v>0.15833333333333333</v>
      </c>
      <c r="I22" s="5">
        <f t="shared" si="0"/>
        <v>3</v>
      </c>
      <c r="J22" s="5">
        <f t="shared" si="1"/>
        <v>48</v>
      </c>
      <c r="K22" s="8">
        <f t="shared" si="2"/>
        <v>3.48</v>
      </c>
    </row>
    <row r="23" spans="1:11">
      <c r="A23" s="5">
        <v>1</v>
      </c>
      <c r="B23" s="5">
        <v>377</v>
      </c>
      <c r="C23" s="5" t="str">
        <f>VLOOKUP($B23,'[1]Results SS'!$A:$D,2,0)</f>
        <v>3/4 Sapphire</v>
      </c>
      <c r="D23" s="5" t="str">
        <f>VLOOKUP($B23,'[1]Results SS'!$A:$D,3,0)</f>
        <v>Joelie</v>
      </c>
      <c r="E23" s="5" t="str">
        <f>VLOOKUP($B23,'[1]Results SS'!$A:$D,4,0)</f>
        <v>Vossen</v>
      </c>
      <c r="F23" s="5" t="str">
        <f>VLOOKUP($B23,'[1]Results SS'!$A:$F,5,0)</f>
        <v>F</v>
      </c>
      <c r="G23" s="5">
        <f>VLOOKUP($B23,'[1]Results SS'!$A:$F,6,0)</f>
        <v>3</v>
      </c>
      <c r="H23" s="3">
        <v>0.16041666666666668</v>
      </c>
      <c r="I23" s="5">
        <f t="shared" si="0"/>
        <v>3</v>
      </c>
      <c r="J23" s="5">
        <f t="shared" si="1"/>
        <v>51</v>
      </c>
      <c r="K23" s="8">
        <f t="shared" si="2"/>
        <v>3.51</v>
      </c>
    </row>
    <row r="24" spans="1:11">
      <c r="A24" s="5">
        <v>1</v>
      </c>
      <c r="B24" s="5">
        <v>555</v>
      </c>
      <c r="C24" s="5" t="str">
        <f>VLOOKUP($B24,'[1]Results SS'!$A:$D,2,0)</f>
        <v>5 Navy</v>
      </c>
      <c r="D24" s="5" t="str">
        <f>VLOOKUP($B24,'[1]Results SS'!$A:$D,3,0)</f>
        <v>Mitchel</v>
      </c>
      <c r="E24" s="5" t="str">
        <f>VLOOKUP($B24,'[1]Results SS'!$A:$D,4,0)</f>
        <v>Myers</v>
      </c>
      <c r="F24" s="5" t="str">
        <f>VLOOKUP($B24,'[1]Results SS'!$A:$F,5,0)</f>
        <v>M</v>
      </c>
      <c r="G24" s="5">
        <f>VLOOKUP($B24,'[1]Results SS'!$A:$F,6,0)</f>
        <v>5</v>
      </c>
      <c r="H24" s="3">
        <v>0.16458333333333333</v>
      </c>
      <c r="I24" s="5">
        <f t="shared" si="0"/>
        <v>3</v>
      </c>
      <c r="J24" s="5">
        <f t="shared" si="1"/>
        <v>57</v>
      </c>
      <c r="K24" s="8">
        <f t="shared" si="2"/>
        <v>3.57</v>
      </c>
    </row>
    <row r="25" spans="1:11">
      <c r="A25" s="5">
        <v>1</v>
      </c>
      <c r="B25" s="5">
        <v>379</v>
      </c>
      <c r="C25" s="5" t="str">
        <f>VLOOKUP($B25,'[1]Results SS'!$A:$D,2,0)</f>
        <v>3/4 Lime</v>
      </c>
      <c r="D25" s="5" t="str">
        <f>VLOOKUP($B25,'[1]Results SS'!$A:$D,3,0)</f>
        <v>Haley</v>
      </c>
      <c r="E25" s="5" t="str">
        <f>VLOOKUP($B25,'[1]Results SS'!$A:$D,4,0)</f>
        <v>Bryant</v>
      </c>
      <c r="F25" s="5" t="str">
        <f>VLOOKUP($B25,'[1]Results SS'!$A:$F,5,0)</f>
        <v>F</v>
      </c>
      <c r="G25" s="5">
        <f>VLOOKUP($B25,'[1]Results SS'!$A:$F,6,0)</f>
        <v>4</v>
      </c>
      <c r="H25" s="3">
        <v>0.16458333333333333</v>
      </c>
      <c r="I25" s="5">
        <f t="shared" si="0"/>
        <v>3</v>
      </c>
      <c r="J25" s="5">
        <f t="shared" si="1"/>
        <v>57</v>
      </c>
      <c r="K25" s="8">
        <f t="shared" si="2"/>
        <v>3.57</v>
      </c>
    </row>
    <row r="26" spans="1:11">
      <c r="A26" s="5">
        <v>1</v>
      </c>
      <c r="B26" s="5">
        <v>387</v>
      </c>
      <c r="C26" s="5" t="str">
        <f>VLOOKUP($B26,'[1]Results SS'!$A:$D,2,0)</f>
        <v>3/4 Lime</v>
      </c>
      <c r="D26" s="5" t="str">
        <f>VLOOKUP($B26,'[1]Results SS'!$A:$D,3,0)</f>
        <v>Bella</v>
      </c>
      <c r="E26" s="5" t="str">
        <f>VLOOKUP($B26,'[1]Results SS'!$A:$D,4,0)</f>
        <v>Vennink</v>
      </c>
      <c r="F26" s="5" t="str">
        <f>VLOOKUP($B26,'[1]Results SS'!$A:$F,5,0)</f>
        <v>F</v>
      </c>
      <c r="G26" s="5">
        <f>VLOOKUP($B26,'[1]Results SS'!$A:$F,6,0)</f>
        <v>3</v>
      </c>
      <c r="H26" s="3">
        <v>0.16527777777777777</v>
      </c>
      <c r="I26" s="5">
        <f t="shared" si="0"/>
        <v>3</v>
      </c>
      <c r="J26" s="5">
        <f t="shared" si="1"/>
        <v>58</v>
      </c>
      <c r="K26" s="8">
        <f t="shared" si="2"/>
        <v>3.58</v>
      </c>
    </row>
    <row r="27" spans="1:11">
      <c r="A27" s="5">
        <v>1</v>
      </c>
      <c r="B27" s="5">
        <v>378</v>
      </c>
      <c r="C27" s="5" t="str">
        <f>VLOOKUP($B27,'[1]Results SS'!$A:$D,2,0)</f>
        <v>3/4 Lime</v>
      </c>
      <c r="D27" s="5" t="str">
        <f>VLOOKUP($B27,'[1]Results SS'!$A:$D,3,0)</f>
        <v>Elizabeth</v>
      </c>
      <c r="E27" s="5" t="str">
        <f>VLOOKUP($B27,'[1]Results SS'!$A:$D,4,0)</f>
        <v>Blilie</v>
      </c>
      <c r="F27" s="5" t="str">
        <f>VLOOKUP($B27,'[1]Results SS'!$A:$F,5,0)</f>
        <v>F</v>
      </c>
      <c r="G27" s="5">
        <f>VLOOKUP($B27,'[1]Results SS'!$A:$F,6,0)</f>
        <v>4</v>
      </c>
      <c r="H27" s="3">
        <v>0.16597222222222222</v>
      </c>
      <c r="I27" s="5">
        <f t="shared" si="0"/>
        <v>3</v>
      </c>
      <c r="J27" s="5">
        <f t="shared" si="1"/>
        <v>59</v>
      </c>
      <c r="K27" s="8">
        <f t="shared" si="2"/>
        <v>3.59</v>
      </c>
    </row>
    <row r="28" spans="1:11">
      <c r="A28" s="5">
        <v>1</v>
      </c>
      <c r="B28" s="5">
        <v>388</v>
      </c>
      <c r="C28" s="5" t="str">
        <f>VLOOKUP($B28,'[1]Results SS'!$A:$D,2,0)</f>
        <v>3/4 Lime</v>
      </c>
      <c r="D28" s="5" t="str">
        <f>VLOOKUP($B28,'[1]Results SS'!$A:$D,3,0)</f>
        <v>Greta</v>
      </c>
      <c r="E28" s="5" t="str">
        <f>VLOOKUP($B28,'[1]Results SS'!$A:$D,4,0)</f>
        <v>Westlake</v>
      </c>
      <c r="F28" s="5" t="str">
        <f>VLOOKUP($B28,'[1]Results SS'!$A:$F,5,0)</f>
        <v>F</v>
      </c>
      <c r="G28" s="5">
        <f>VLOOKUP($B28,'[1]Results SS'!$A:$F,6,0)</f>
        <v>3</v>
      </c>
      <c r="H28" s="3">
        <v>0.17083333333333331</v>
      </c>
      <c r="I28" s="5">
        <f t="shared" si="0"/>
        <v>4</v>
      </c>
      <c r="J28" s="5">
        <f t="shared" si="1"/>
        <v>6</v>
      </c>
      <c r="K28" s="8">
        <f t="shared" si="2"/>
        <v>4.0599999999999996</v>
      </c>
    </row>
    <row r="29" spans="1:11">
      <c r="A29" s="5">
        <v>1</v>
      </c>
      <c r="B29" s="5">
        <v>530</v>
      </c>
      <c r="C29" s="5" t="str">
        <f>VLOOKUP($B29,'[1]Results SS'!$A:$D,2,0)</f>
        <v>5 Sport Grey</v>
      </c>
      <c r="D29" s="5" t="str">
        <f>VLOOKUP($B29,'[1]Results SS'!$A:$D,3,0)</f>
        <v>Benjamin</v>
      </c>
      <c r="E29" s="5" t="str">
        <f>VLOOKUP($B29,'[1]Results SS'!$A:$D,4,0)</f>
        <v>Hunter</v>
      </c>
      <c r="F29" s="5" t="str">
        <f>VLOOKUP($B29,'[1]Results SS'!$A:$F,5,0)</f>
        <v>M</v>
      </c>
      <c r="G29" s="5">
        <f>VLOOKUP($B29,'[1]Results SS'!$A:$F,6,0)</f>
        <v>5</v>
      </c>
      <c r="H29" s="3">
        <v>0.17222222222222225</v>
      </c>
      <c r="I29" s="5">
        <f t="shared" si="0"/>
        <v>4</v>
      </c>
      <c r="J29" s="5">
        <f t="shared" si="1"/>
        <v>8</v>
      </c>
      <c r="K29" s="8">
        <f t="shared" si="2"/>
        <v>4.08</v>
      </c>
    </row>
    <row r="30" spans="1:11">
      <c r="A30" s="5">
        <v>1</v>
      </c>
      <c r="B30" s="5">
        <v>427</v>
      </c>
      <c r="C30" s="5" t="str">
        <f>VLOOKUP($B30,'[1]Results SS'!$A:$D,2,0)</f>
        <v>3/4 Dark Heather</v>
      </c>
      <c r="D30" s="5" t="str">
        <f>VLOOKUP($B30,'[1]Results SS'!$A:$D,3,0)</f>
        <v>Noah</v>
      </c>
      <c r="E30" s="5" t="str">
        <f>VLOOKUP($B30,'[1]Results SS'!$A:$D,4,0)</f>
        <v>Cochran</v>
      </c>
      <c r="F30" s="5" t="str">
        <f>VLOOKUP($B30,'[1]Results SS'!$A:$F,5,0)</f>
        <v>M</v>
      </c>
      <c r="G30" s="5">
        <f>VLOOKUP($B30,'[1]Results SS'!$A:$F,6,0)</f>
        <v>3</v>
      </c>
      <c r="H30" s="3">
        <v>0.17222222222222225</v>
      </c>
      <c r="I30" s="5">
        <f t="shared" si="0"/>
        <v>4</v>
      </c>
      <c r="J30" s="5">
        <f t="shared" si="1"/>
        <v>8</v>
      </c>
      <c r="K30" s="8">
        <f t="shared" si="2"/>
        <v>4.08</v>
      </c>
    </row>
    <row r="31" spans="1:11">
      <c r="A31" s="5">
        <v>1</v>
      </c>
      <c r="B31" s="5">
        <v>512</v>
      </c>
      <c r="C31" s="5" t="str">
        <f>VLOOKUP($B31,'[1]Results SS'!$A:$D,2,0)</f>
        <v>5 Orange</v>
      </c>
      <c r="D31" s="5" t="str">
        <f>VLOOKUP($B31,'[1]Results SS'!$A:$D,3,0)</f>
        <v>Faith</v>
      </c>
      <c r="E31" s="5" t="str">
        <f>VLOOKUP($B31,'[1]Results SS'!$A:$D,4,0)</f>
        <v>Ordorff</v>
      </c>
      <c r="F31" s="5" t="str">
        <f>VLOOKUP($B31,'[1]Results SS'!$A:$F,5,0)</f>
        <v>F</v>
      </c>
      <c r="G31" s="5">
        <f>VLOOKUP($B31,'[1]Results SS'!$A:$F,6,0)</f>
        <v>5</v>
      </c>
      <c r="H31" s="3">
        <v>0.17291666666666669</v>
      </c>
      <c r="I31" s="5">
        <f t="shared" si="0"/>
        <v>4</v>
      </c>
      <c r="J31" s="5">
        <f t="shared" si="1"/>
        <v>9</v>
      </c>
      <c r="K31" s="8">
        <f t="shared" si="2"/>
        <v>4.09</v>
      </c>
    </row>
    <row r="32" spans="1:11">
      <c r="A32" s="5">
        <v>1</v>
      </c>
      <c r="B32" s="5">
        <v>515</v>
      </c>
      <c r="C32" s="5" t="str">
        <f>VLOOKUP($B32,'[1]Results SS'!$A:$D,2,0)</f>
        <v>5 Orange</v>
      </c>
      <c r="D32" s="5" t="str">
        <f>VLOOKUP($B32,'[1]Results SS'!$A:$D,3,0)</f>
        <v>Mari</v>
      </c>
      <c r="E32" s="5" t="str">
        <f>VLOOKUP($B32,'[1]Results SS'!$A:$D,4,0)</f>
        <v>Saufferer</v>
      </c>
      <c r="F32" s="5" t="str">
        <f>VLOOKUP($B32,'[1]Results SS'!$A:$F,5,0)</f>
        <v>F</v>
      </c>
      <c r="G32" s="5">
        <f>VLOOKUP($B32,'[1]Results SS'!$A:$F,6,0)</f>
        <v>5</v>
      </c>
      <c r="H32" s="3">
        <v>0.17291666666666669</v>
      </c>
      <c r="I32" s="5">
        <f t="shared" si="0"/>
        <v>4</v>
      </c>
      <c r="J32" s="5">
        <f t="shared" si="1"/>
        <v>9</v>
      </c>
      <c r="K32" s="8">
        <f t="shared" si="2"/>
        <v>4.09</v>
      </c>
    </row>
    <row r="33" spans="1:11">
      <c r="A33" s="5">
        <v>1</v>
      </c>
      <c r="B33" s="5">
        <v>536</v>
      </c>
      <c r="C33" s="5" t="str">
        <f>VLOOKUP($B33,'[1]Results SS'!$A:$D,2,0)</f>
        <v>5 Sport Grey</v>
      </c>
      <c r="D33" s="5" t="str">
        <f>VLOOKUP($B33,'[1]Results SS'!$A:$D,3,0)</f>
        <v>David</v>
      </c>
      <c r="E33" s="5" t="str">
        <f>VLOOKUP($B33,'[1]Results SS'!$A:$D,4,0)</f>
        <v>Verby</v>
      </c>
      <c r="F33" s="5" t="str">
        <f>VLOOKUP($B33,'[1]Results SS'!$A:$F,5,0)</f>
        <v>M</v>
      </c>
      <c r="G33" s="5">
        <f>VLOOKUP($B33,'[1]Results SS'!$A:$F,6,0)</f>
        <v>5</v>
      </c>
      <c r="H33" s="3">
        <v>0.17430555555555557</v>
      </c>
      <c r="I33" s="5">
        <f t="shared" si="0"/>
        <v>4</v>
      </c>
      <c r="J33" s="5">
        <f t="shared" si="1"/>
        <v>11</v>
      </c>
      <c r="K33" s="8">
        <f t="shared" si="2"/>
        <v>4.1100000000000003</v>
      </c>
    </row>
    <row r="34" spans="1:11">
      <c r="A34" s="5">
        <v>1</v>
      </c>
      <c r="B34" s="5">
        <v>384</v>
      </c>
      <c r="C34" s="5" t="str">
        <f>VLOOKUP($B34,'[1]Results SS'!$A:$D,2,0)</f>
        <v>3/4 Lime</v>
      </c>
      <c r="D34" s="5" t="str">
        <f>VLOOKUP($B34,'[1]Results SS'!$A:$D,3,0)</f>
        <v>Cassidy</v>
      </c>
      <c r="E34" s="5" t="str">
        <f>VLOOKUP($B34,'[1]Results SS'!$A:$D,4,0)</f>
        <v>Riemer</v>
      </c>
      <c r="F34" s="5" t="str">
        <f>VLOOKUP($B34,'[1]Results SS'!$A:$F,5,0)</f>
        <v>F</v>
      </c>
      <c r="G34" s="5">
        <f>VLOOKUP($B34,'[1]Results SS'!$A:$F,6,0)</f>
        <v>4</v>
      </c>
      <c r="H34" s="3">
        <v>0.17430555555555557</v>
      </c>
      <c r="I34" s="5">
        <f t="shared" si="0"/>
        <v>4</v>
      </c>
      <c r="J34" s="5">
        <f t="shared" si="1"/>
        <v>11</v>
      </c>
      <c r="K34" s="8">
        <f t="shared" si="2"/>
        <v>4.1100000000000003</v>
      </c>
    </row>
    <row r="35" spans="1:11">
      <c r="A35" s="5">
        <v>1</v>
      </c>
      <c r="B35" s="5">
        <v>385</v>
      </c>
      <c r="C35" s="5" t="str">
        <f>VLOOKUP($B35,'[1]Results SS'!$A:$D,2,0)</f>
        <v>3/4 Lime</v>
      </c>
      <c r="D35" s="5" t="str">
        <f>VLOOKUP($B35,'[1]Results SS'!$A:$D,3,0)</f>
        <v>Evelyn</v>
      </c>
      <c r="E35" s="5" t="str">
        <f>VLOOKUP($B35,'[1]Results SS'!$A:$D,4,0)</f>
        <v>Schmidtke</v>
      </c>
      <c r="F35" s="5" t="str">
        <f>VLOOKUP($B35,'[1]Results SS'!$A:$F,5,0)</f>
        <v>F</v>
      </c>
      <c r="G35" s="5">
        <f>VLOOKUP($B35,'[1]Results SS'!$A:$F,6,0)</f>
        <v>4</v>
      </c>
      <c r="H35" s="3">
        <v>0.17430555555555557</v>
      </c>
      <c r="I35" s="5">
        <f t="shared" si="0"/>
        <v>4</v>
      </c>
      <c r="J35" s="5">
        <f t="shared" si="1"/>
        <v>11</v>
      </c>
      <c r="K35" s="8">
        <f t="shared" si="2"/>
        <v>4.1100000000000003</v>
      </c>
    </row>
    <row r="36" spans="1:11">
      <c r="A36" s="5">
        <v>1</v>
      </c>
      <c r="B36" s="5">
        <v>528</v>
      </c>
      <c r="C36" s="5" t="str">
        <f>VLOOKUP($B36,'[1]Results SS'!$A:$D,2,0)</f>
        <v>5 Sport Grey</v>
      </c>
      <c r="D36" s="5" t="str">
        <f>VLOOKUP($B36,'[1]Results SS'!$A:$D,3,0)</f>
        <v>Jaiden</v>
      </c>
      <c r="E36" s="5" t="str">
        <f>VLOOKUP($B36,'[1]Results SS'!$A:$D,4,0)</f>
        <v>Cook</v>
      </c>
      <c r="F36" s="5" t="str">
        <f>VLOOKUP($B36,'[1]Results SS'!$A:$F,5,0)</f>
        <v>M</v>
      </c>
      <c r="G36" s="5">
        <f>VLOOKUP($B36,'[1]Results SS'!$A:$F,6,0)</f>
        <v>5</v>
      </c>
      <c r="H36" s="3">
        <v>0.17777777777777778</v>
      </c>
      <c r="I36" s="5">
        <f t="shared" si="0"/>
        <v>4</v>
      </c>
      <c r="J36" s="5">
        <f t="shared" si="1"/>
        <v>16</v>
      </c>
      <c r="K36" s="8">
        <f t="shared" si="2"/>
        <v>4.16</v>
      </c>
    </row>
    <row r="37" spans="1:11">
      <c r="A37" s="5">
        <v>1</v>
      </c>
      <c r="B37" s="5">
        <v>517</v>
      </c>
      <c r="C37" s="5" t="str">
        <f>VLOOKUP($B37,'[1]Results SS'!$A:$D,2,0)</f>
        <v>5 Orange</v>
      </c>
      <c r="D37" s="5" t="str">
        <f>VLOOKUP($B37,'[1]Results SS'!$A:$D,3,0)</f>
        <v>Livia</v>
      </c>
      <c r="E37" s="5" t="str">
        <f>VLOOKUP($B37,'[1]Results SS'!$A:$D,4,0)</f>
        <v>Volkmann</v>
      </c>
      <c r="F37" s="5" t="str">
        <f>VLOOKUP($B37,'[1]Results SS'!$A:$F,5,0)</f>
        <v>F</v>
      </c>
      <c r="G37" s="5">
        <f>VLOOKUP($B37,'[1]Results SS'!$A:$F,6,0)</f>
        <v>5</v>
      </c>
      <c r="H37" s="3">
        <v>0.18124999999999999</v>
      </c>
      <c r="I37" s="5">
        <f t="shared" si="0"/>
        <v>4</v>
      </c>
      <c r="J37" s="5">
        <f t="shared" si="1"/>
        <v>21</v>
      </c>
      <c r="K37" s="8">
        <f t="shared" si="2"/>
        <v>4.21</v>
      </c>
    </row>
    <row r="38" spans="1:11">
      <c r="A38" s="5">
        <v>1</v>
      </c>
      <c r="B38" s="5">
        <v>433</v>
      </c>
      <c r="C38" s="5" t="str">
        <f>VLOOKUP($B38,'[1]Results SS'!$A:$D,2,0)</f>
        <v>3/4 Dark Heather</v>
      </c>
      <c r="D38" s="5" t="str">
        <f>VLOOKUP($B38,'[1]Results SS'!$A:$D,3,0)</f>
        <v>Caden</v>
      </c>
      <c r="E38" s="5" t="str">
        <f>VLOOKUP($B38,'[1]Results SS'!$A:$D,4,0)</f>
        <v>Roseth</v>
      </c>
      <c r="F38" s="5" t="str">
        <f>VLOOKUP($B38,'[1]Results SS'!$A:$F,5,0)</f>
        <v>M</v>
      </c>
      <c r="G38" s="5">
        <f>VLOOKUP($B38,'[1]Results SS'!$A:$F,6,0)</f>
        <v>3</v>
      </c>
      <c r="H38" s="3">
        <v>0.18472222222222223</v>
      </c>
      <c r="I38" s="5">
        <f t="shared" si="0"/>
        <v>4</v>
      </c>
      <c r="J38" s="5">
        <f t="shared" si="1"/>
        <v>26</v>
      </c>
      <c r="K38" s="8">
        <f t="shared" si="2"/>
        <v>4.26</v>
      </c>
    </row>
    <row r="39" spans="1:11">
      <c r="A39" s="5">
        <v>1</v>
      </c>
      <c r="B39" s="5">
        <v>432</v>
      </c>
      <c r="C39" s="5" t="str">
        <f>VLOOKUP($B39,'[1]Results SS'!$A:$D,2,0)</f>
        <v>3/4 Dark Heather</v>
      </c>
      <c r="D39" s="5" t="str">
        <f>VLOOKUP($B39,'[1]Results SS'!$A:$D,3,0)</f>
        <v>Jayce</v>
      </c>
      <c r="E39" s="5" t="str">
        <f>VLOOKUP($B39,'[1]Results SS'!$A:$D,4,0)</f>
        <v>Narveson</v>
      </c>
      <c r="F39" s="5" t="str">
        <f>VLOOKUP($B39,'[1]Results SS'!$A:$F,5,0)</f>
        <v>M</v>
      </c>
      <c r="G39" s="5">
        <f>VLOOKUP($B39,'[1]Results SS'!$A:$F,6,0)</f>
        <v>3</v>
      </c>
      <c r="H39" s="3">
        <v>0.18819444444444444</v>
      </c>
      <c r="I39" s="5">
        <f t="shared" si="0"/>
        <v>4</v>
      </c>
      <c r="J39" s="5">
        <f t="shared" si="1"/>
        <v>31</v>
      </c>
      <c r="K39" s="8">
        <f t="shared" si="2"/>
        <v>4.3099999999999996</v>
      </c>
    </row>
    <row r="40" spans="1:11">
      <c r="A40" s="5">
        <v>1</v>
      </c>
      <c r="B40" s="5">
        <v>514</v>
      </c>
      <c r="C40" s="5" t="str">
        <f>VLOOKUP($B40,'[1]Results SS'!$A:$D,2,0)</f>
        <v>5 Orange</v>
      </c>
      <c r="D40" s="5" t="str">
        <f>VLOOKUP($B40,'[1]Results SS'!$A:$D,3,0)</f>
        <v>Brooke</v>
      </c>
      <c r="E40" s="5" t="str">
        <f>VLOOKUP($B40,'[1]Results SS'!$A:$D,4,0)</f>
        <v>Sauber</v>
      </c>
      <c r="F40" s="5" t="str">
        <f>VLOOKUP($B40,'[1]Results SS'!$A:$F,5,0)</f>
        <v>F</v>
      </c>
      <c r="G40" s="5">
        <f>VLOOKUP($B40,'[1]Results SS'!$A:$F,6,0)</f>
        <v>5</v>
      </c>
      <c r="H40" s="3">
        <v>0.18958333333333333</v>
      </c>
      <c r="I40" s="5">
        <f t="shared" si="0"/>
        <v>4</v>
      </c>
      <c r="J40" s="5">
        <f t="shared" si="1"/>
        <v>33</v>
      </c>
      <c r="K40" s="8">
        <f t="shared" si="2"/>
        <v>4.33</v>
      </c>
    </row>
    <row r="41" spans="1:11">
      <c r="A41" s="5">
        <v>1</v>
      </c>
      <c r="B41" s="5">
        <v>508</v>
      </c>
      <c r="C41" s="5" t="str">
        <f>VLOOKUP($B41,'[1]Results SS'!$A:$D,2,0)</f>
        <v>5 Orange</v>
      </c>
      <c r="D41" s="5" t="str">
        <f>VLOOKUP($B41,'[1]Results SS'!$A:$D,3,0)</f>
        <v>Laura</v>
      </c>
      <c r="E41" s="5" t="str">
        <f>VLOOKUP($B41,'[1]Results SS'!$A:$D,4,0)</f>
        <v>Cochran</v>
      </c>
      <c r="F41" s="5" t="str">
        <f>VLOOKUP($B41,'[1]Results SS'!$A:$F,5,0)</f>
        <v>F</v>
      </c>
      <c r="G41" s="5">
        <f>VLOOKUP($B41,'[1]Results SS'!$A:$F,6,0)</f>
        <v>5</v>
      </c>
      <c r="H41" s="3">
        <v>0.19027777777777777</v>
      </c>
      <c r="I41" s="5">
        <f t="shared" si="0"/>
        <v>4</v>
      </c>
      <c r="J41" s="5">
        <f t="shared" si="1"/>
        <v>34</v>
      </c>
      <c r="K41" s="8">
        <f t="shared" si="2"/>
        <v>4.34</v>
      </c>
    </row>
    <row r="42" spans="1:11">
      <c r="A42" s="5">
        <v>1</v>
      </c>
      <c r="B42" s="5">
        <v>559</v>
      </c>
      <c r="C42" s="5" t="str">
        <f>VLOOKUP($B42,'[1]Results SS'!$A:$D,2,0)</f>
        <v>5 Navy</v>
      </c>
      <c r="D42" s="5" t="str">
        <f>VLOOKUP($B42,'[1]Results SS'!$A:$D,3,0)</f>
        <v>Jack</v>
      </c>
      <c r="E42" s="5" t="str">
        <f>VLOOKUP($B42,'[1]Results SS'!$A:$D,4,0)</f>
        <v>Taggart</v>
      </c>
      <c r="F42" s="5" t="str">
        <f>VLOOKUP($B42,'[1]Results SS'!$A:$F,5,0)</f>
        <v>M</v>
      </c>
      <c r="G42" s="5">
        <f>VLOOKUP($B42,'[1]Results SS'!$A:$F,6,0)</f>
        <v>5</v>
      </c>
      <c r="H42" s="3">
        <v>0.1986111111111111</v>
      </c>
      <c r="I42" s="5">
        <f t="shared" si="0"/>
        <v>4</v>
      </c>
      <c r="J42" s="5">
        <f t="shared" si="1"/>
        <v>46</v>
      </c>
      <c r="K42" s="8">
        <f t="shared" si="2"/>
        <v>4.46</v>
      </c>
    </row>
    <row r="43" spans="1:11">
      <c r="A43" s="5">
        <v>1</v>
      </c>
      <c r="B43" s="5">
        <v>510</v>
      </c>
      <c r="C43" s="5" t="str">
        <f>VLOOKUP($B43,'[1]Results SS'!$A:$D,2,0)</f>
        <v>5 Orange</v>
      </c>
      <c r="D43" s="5" t="str">
        <f>VLOOKUP($B43,'[1]Results SS'!$A:$D,3,0)</f>
        <v>Anna</v>
      </c>
      <c r="E43" s="5" t="str">
        <f>VLOOKUP($B43,'[1]Results SS'!$A:$D,4,0)</f>
        <v>Groff</v>
      </c>
      <c r="F43" s="5" t="str">
        <f>VLOOKUP($B43,'[1]Results SS'!$A:$F,5,0)</f>
        <v>F</v>
      </c>
      <c r="G43" s="5">
        <f>VLOOKUP($B43,'[1]Results SS'!$A:$F,6,0)</f>
        <v>5</v>
      </c>
      <c r="H43" s="3">
        <v>0.21319444444444444</v>
      </c>
      <c r="I43" s="5">
        <f t="shared" si="0"/>
        <v>5</v>
      </c>
      <c r="J43" s="5">
        <f t="shared" si="1"/>
        <v>7</v>
      </c>
      <c r="K43" s="8">
        <f t="shared" si="2"/>
        <v>5.07</v>
      </c>
    </row>
    <row r="44" spans="1:11">
      <c r="A44" s="5">
        <v>1</v>
      </c>
      <c r="B44" s="5">
        <v>509</v>
      </c>
      <c r="C44" s="5" t="str">
        <f>VLOOKUP($B44,'[1]Results SS'!$A:$D,2,0)</f>
        <v>5 Orange</v>
      </c>
      <c r="D44" s="5" t="str">
        <f>VLOOKUP($B44,'[1]Results SS'!$A:$D,3,0)</f>
        <v>Nina</v>
      </c>
      <c r="E44" s="5" t="str">
        <f>VLOOKUP($B44,'[1]Results SS'!$A:$D,4,0)</f>
        <v>Conger</v>
      </c>
      <c r="F44" s="5" t="str">
        <f>VLOOKUP($B44,'[1]Results SS'!$A:$F,5,0)</f>
        <v>F</v>
      </c>
      <c r="G44" s="5">
        <f>VLOOKUP($B44,'[1]Results SS'!$A:$F,6,0)</f>
        <v>5</v>
      </c>
      <c r="H44" s="3">
        <v>0.21388888888888891</v>
      </c>
      <c r="I44" s="5">
        <f t="shared" si="0"/>
        <v>5</v>
      </c>
      <c r="J44" s="5">
        <f t="shared" si="1"/>
        <v>8</v>
      </c>
      <c r="K44" s="8">
        <f t="shared" si="2"/>
        <v>5.08</v>
      </c>
    </row>
    <row r="45" spans="1:11">
      <c r="A45" s="5">
        <v>1</v>
      </c>
      <c r="B45" s="5">
        <v>516</v>
      </c>
      <c r="C45" s="5" t="str">
        <f>VLOOKUP($B45,'[1]Results SS'!$A:$D,2,0)</f>
        <v>5 Orange</v>
      </c>
      <c r="D45" s="5" t="str">
        <f>VLOOKUP($B45,'[1]Results SS'!$A:$D,3,0)</f>
        <v>Anne</v>
      </c>
      <c r="E45" s="5" t="str">
        <f>VLOOKUP($B45,'[1]Results SS'!$A:$D,4,0)</f>
        <v>Schobel</v>
      </c>
      <c r="F45" s="5" t="str">
        <f>VLOOKUP($B45,'[1]Results SS'!$A:$F,5,0)</f>
        <v>F</v>
      </c>
      <c r="G45" s="5">
        <f>VLOOKUP($B45,'[1]Results SS'!$A:$F,6,0)</f>
        <v>5</v>
      </c>
      <c r="H45" s="3">
        <v>0.21388888888888891</v>
      </c>
      <c r="I45" s="5">
        <f t="shared" si="0"/>
        <v>5</v>
      </c>
      <c r="J45" s="5">
        <f t="shared" si="1"/>
        <v>8</v>
      </c>
      <c r="K45" s="8">
        <f t="shared" si="2"/>
        <v>5.08</v>
      </c>
    </row>
    <row r="46" spans="1:11">
      <c r="A46" s="5">
        <v>1</v>
      </c>
      <c r="B46" s="5">
        <v>511</v>
      </c>
      <c r="C46" s="5" t="str">
        <f>VLOOKUP($B46,'[1]Results SS'!$A:$D,2,0)</f>
        <v>5 Orange</v>
      </c>
      <c r="D46" s="5" t="str">
        <f>VLOOKUP($B46,'[1]Results SS'!$A:$D,3,0)</f>
        <v>Maggie</v>
      </c>
      <c r="E46" s="5" t="str">
        <f>VLOOKUP($B46,'[1]Results SS'!$A:$D,4,0)</f>
        <v>Leach</v>
      </c>
      <c r="F46" s="5" t="str">
        <f>VLOOKUP($B46,'[1]Results SS'!$A:$F,5,0)</f>
        <v>F</v>
      </c>
      <c r="G46" s="5">
        <f>VLOOKUP($B46,'[1]Results SS'!$A:$F,6,0)</f>
        <v>5</v>
      </c>
      <c r="H46" s="3">
        <v>0.21388888888888891</v>
      </c>
      <c r="I46" s="5">
        <f t="shared" si="0"/>
        <v>5</v>
      </c>
      <c r="J46" s="5">
        <f t="shared" si="1"/>
        <v>8</v>
      </c>
      <c r="K46" s="8">
        <f t="shared" si="2"/>
        <v>5.08</v>
      </c>
    </row>
    <row r="47" spans="1:11">
      <c r="A47">
        <v>2</v>
      </c>
      <c r="B47">
        <v>502</v>
      </c>
      <c r="C47" s="5" t="str">
        <f>VLOOKUP($B47,'[1]Results SS'!$A:$D,2,0)</f>
        <v>5 Purple</v>
      </c>
      <c r="D47" s="5" t="str">
        <f>VLOOKUP($B47,'[1]Results SS'!$A:$D,3,0)</f>
        <v>Michaela</v>
      </c>
      <c r="E47" s="5" t="str">
        <f>VLOOKUP($B47,'[1]Results SS'!$A:$D,4,0)</f>
        <v>Juaire</v>
      </c>
      <c r="F47" s="5" t="str">
        <f>VLOOKUP($B47,'[1]Results SS'!$A:$F,5,0)</f>
        <v>F</v>
      </c>
      <c r="G47" s="5">
        <f>VLOOKUP($B47,'[1]Results SS'!$A:$F,6,0)</f>
        <v>5</v>
      </c>
      <c r="H47" s="3">
        <v>0.11527777777777777</v>
      </c>
      <c r="I47" s="5">
        <f t="shared" si="0"/>
        <v>2</v>
      </c>
      <c r="J47" s="5">
        <f t="shared" si="1"/>
        <v>46</v>
      </c>
      <c r="K47" s="8">
        <f t="shared" si="2"/>
        <v>2.46</v>
      </c>
    </row>
    <row r="48" spans="1:11">
      <c r="A48" s="5">
        <v>2</v>
      </c>
      <c r="B48">
        <v>429</v>
      </c>
      <c r="C48" s="5" t="str">
        <f>VLOOKUP($B48,'[1]Results SS'!$A:$D,2,0)</f>
        <v>3/4 Dark Heather</v>
      </c>
      <c r="D48" s="5" t="str">
        <f>VLOOKUP($B48,'[1]Results SS'!$A:$D,3,0)</f>
        <v>Parker</v>
      </c>
      <c r="E48" s="5" t="str">
        <f>VLOOKUP($B48,'[1]Results SS'!$A:$D,4,0)</f>
        <v>Hall</v>
      </c>
      <c r="F48" s="5" t="str">
        <f>VLOOKUP($B48,'[1]Results SS'!$A:$F,5,0)</f>
        <v>M</v>
      </c>
      <c r="G48" s="5">
        <f>VLOOKUP($B48,'[1]Results SS'!$A:$F,6,0)</f>
        <v>4</v>
      </c>
      <c r="H48" s="3">
        <v>0.1173611111111111</v>
      </c>
      <c r="I48" s="5">
        <f t="shared" si="0"/>
        <v>2</v>
      </c>
      <c r="J48" s="5">
        <f t="shared" si="1"/>
        <v>49</v>
      </c>
      <c r="K48" s="8">
        <f t="shared" si="2"/>
        <v>2.4900000000000002</v>
      </c>
    </row>
    <row r="49" spans="1:11">
      <c r="A49" s="5">
        <v>2</v>
      </c>
      <c r="B49">
        <v>534</v>
      </c>
      <c r="C49" s="5" t="str">
        <f>VLOOKUP($B49,'[1]Results SS'!$A:$D,2,0)</f>
        <v>5 Sport Grey</v>
      </c>
      <c r="D49" s="5" t="str">
        <f>VLOOKUP($B49,'[1]Results SS'!$A:$D,3,0)</f>
        <v>Jared</v>
      </c>
      <c r="E49" s="5" t="str">
        <f>VLOOKUP($B49,'[1]Results SS'!$A:$D,4,0)</f>
        <v>Schmeling</v>
      </c>
      <c r="F49" s="5" t="str">
        <f>VLOOKUP($B49,'[1]Results SS'!$A:$F,5,0)</f>
        <v>M</v>
      </c>
      <c r="G49" s="5">
        <f>VLOOKUP($B49,'[1]Results SS'!$A:$F,6,0)</f>
        <v>5</v>
      </c>
      <c r="H49" s="3">
        <v>0.1173611111111111</v>
      </c>
      <c r="I49" s="5">
        <f t="shared" si="0"/>
        <v>2</v>
      </c>
      <c r="J49" s="5">
        <f t="shared" si="1"/>
        <v>49</v>
      </c>
      <c r="K49" s="8">
        <f t="shared" si="2"/>
        <v>2.4900000000000002</v>
      </c>
    </row>
    <row r="50" spans="1:11">
      <c r="A50" s="5">
        <v>2</v>
      </c>
      <c r="B50">
        <v>540</v>
      </c>
      <c r="C50" s="5" t="str">
        <f>VLOOKUP($B50,'[1]Results SS'!$A:$D,2,0)</f>
        <v>5 Irish Green</v>
      </c>
      <c r="D50" s="5" t="str">
        <f>VLOOKUP($B50,'[1]Results SS'!$A:$D,3,0)</f>
        <v>Jaden</v>
      </c>
      <c r="E50" s="5" t="str">
        <f>VLOOKUP($B50,'[1]Results SS'!$A:$D,4,0)</f>
        <v>Johnson</v>
      </c>
      <c r="F50" s="5" t="str">
        <f>VLOOKUP($B50,'[1]Results SS'!$A:$F,5,0)</f>
        <v>M</v>
      </c>
      <c r="G50" s="5">
        <f>VLOOKUP($B50,'[1]Results SS'!$A:$F,6,0)</f>
        <v>5</v>
      </c>
      <c r="H50" s="3">
        <v>0.12361111111111112</v>
      </c>
      <c r="I50" s="5">
        <f t="shared" si="0"/>
        <v>2</v>
      </c>
      <c r="J50" s="5">
        <f t="shared" si="1"/>
        <v>58</v>
      </c>
      <c r="K50" s="8">
        <f t="shared" si="2"/>
        <v>2.58</v>
      </c>
    </row>
    <row r="51" spans="1:11">
      <c r="A51" s="5">
        <v>2</v>
      </c>
      <c r="B51">
        <v>419</v>
      </c>
      <c r="C51" s="5" t="str">
        <f>VLOOKUP($B51,'[1]Results SS'!$A:$D,2,0)</f>
        <v>3/4 Texas Orange</v>
      </c>
      <c r="D51" s="5" t="str">
        <f>VLOOKUP($B51,'[1]Results SS'!$A:$D,3,0)</f>
        <v>Gavin</v>
      </c>
      <c r="E51" s="5" t="str">
        <f>VLOOKUP($B51,'[1]Results SS'!$A:$D,4,0)</f>
        <v>Griffin</v>
      </c>
      <c r="F51" s="5" t="str">
        <f>VLOOKUP($B51,'[1]Results SS'!$A:$F,5,0)</f>
        <v>M</v>
      </c>
      <c r="G51" s="5">
        <f>VLOOKUP($B51,'[1]Results SS'!$A:$F,6,0)</f>
        <v>4</v>
      </c>
      <c r="H51" s="3">
        <v>0.12847222222222224</v>
      </c>
      <c r="I51" s="5">
        <f t="shared" si="0"/>
        <v>3</v>
      </c>
      <c r="J51" s="5">
        <f t="shared" si="1"/>
        <v>5</v>
      </c>
      <c r="K51" s="8">
        <f t="shared" si="2"/>
        <v>3.05</v>
      </c>
    </row>
    <row r="52" spans="1:11">
      <c r="A52" s="5">
        <v>2</v>
      </c>
      <c r="B52">
        <v>477</v>
      </c>
      <c r="C52" s="5" t="str">
        <f>VLOOKUP($B52,'[1]Results SS'!$A:$D,2,0)</f>
        <v xml:space="preserve">3/4 Jade </v>
      </c>
      <c r="D52" s="5" t="str">
        <f>VLOOKUP($B52,'[1]Results SS'!$A:$D,3,0)</f>
        <v>Lucas</v>
      </c>
      <c r="E52" s="5" t="str">
        <f>VLOOKUP($B52,'[1]Results SS'!$A:$D,4,0)</f>
        <v>Phomsamouth</v>
      </c>
      <c r="F52" s="5" t="str">
        <f>VLOOKUP($B52,'[1]Results SS'!$A:$F,5,0)</f>
        <v>M</v>
      </c>
      <c r="G52" s="5">
        <f>VLOOKUP($B52,'[1]Results SS'!$A:$F,6,0)</f>
        <v>4</v>
      </c>
      <c r="H52" s="3">
        <v>0.12847222222222224</v>
      </c>
      <c r="I52" s="5">
        <f t="shared" si="0"/>
        <v>3</v>
      </c>
      <c r="J52" s="5">
        <f t="shared" si="1"/>
        <v>5</v>
      </c>
      <c r="K52" s="8">
        <f t="shared" si="2"/>
        <v>3.05</v>
      </c>
    </row>
    <row r="53" spans="1:11">
      <c r="A53" s="5">
        <v>2</v>
      </c>
      <c r="B53">
        <v>452</v>
      </c>
      <c r="C53" s="5" t="str">
        <f>VLOOKUP($B53,'[1]Results SS'!$A:$D,2,0)</f>
        <v>3/4 Royal Blue</v>
      </c>
      <c r="D53" s="5" t="str">
        <f>VLOOKUP($B53,'[1]Results SS'!$A:$D,3,0)</f>
        <v>Tristan</v>
      </c>
      <c r="E53" s="5" t="str">
        <f>VLOOKUP($B53,'[1]Results SS'!$A:$D,4,0)</f>
        <v>Melick</v>
      </c>
      <c r="F53" s="5" t="str">
        <f>VLOOKUP($B53,'[1]Results SS'!$A:$F,5,0)</f>
        <v>M</v>
      </c>
      <c r="G53" s="5">
        <f>VLOOKUP($B53,'[1]Results SS'!$A:$F,6,0)</f>
        <v>3</v>
      </c>
      <c r="H53" s="3">
        <v>0.12986111111111112</v>
      </c>
      <c r="I53" s="5">
        <f t="shared" si="0"/>
        <v>3</v>
      </c>
      <c r="J53" s="5">
        <f t="shared" si="1"/>
        <v>7</v>
      </c>
      <c r="K53" s="8">
        <f t="shared" si="2"/>
        <v>3.07</v>
      </c>
    </row>
    <row r="54" spans="1:11">
      <c r="A54" s="5">
        <v>2</v>
      </c>
      <c r="B54">
        <v>501</v>
      </c>
      <c r="C54" s="5" t="str">
        <f>VLOOKUP($B54,'[1]Results SS'!$A:$D,2,0)</f>
        <v>5 Purple</v>
      </c>
      <c r="D54" s="5" t="str">
        <f>VLOOKUP($B54,'[1]Results SS'!$A:$D,3,0)</f>
        <v>Grete</v>
      </c>
      <c r="E54" s="5" t="str">
        <f>VLOOKUP($B54,'[1]Results SS'!$A:$D,4,0)</f>
        <v>Engels</v>
      </c>
      <c r="F54" s="5" t="str">
        <f>VLOOKUP($B54,'[1]Results SS'!$A:$F,5,0)</f>
        <v>F</v>
      </c>
      <c r="G54" s="5">
        <f>VLOOKUP($B54,'[1]Results SS'!$A:$F,6,0)</f>
        <v>5</v>
      </c>
      <c r="H54" s="3">
        <v>0.13055555555555556</v>
      </c>
      <c r="I54" s="5">
        <f t="shared" si="0"/>
        <v>3</v>
      </c>
      <c r="J54" s="5">
        <f t="shared" si="1"/>
        <v>8</v>
      </c>
      <c r="K54" s="8">
        <f t="shared" si="2"/>
        <v>3.08</v>
      </c>
    </row>
    <row r="55" spans="1:11">
      <c r="A55" s="5">
        <v>2</v>
      </c>
      <c r="B55">
        <v>473</v>
      </c>
      <c r="C55" s="5" t="str">
        <f>VLOOKUP($B55,'[1]Results SS'!$A:$D,2,0)</f>
        <v xml:space="preserve">3/4 Jade </v>
      </c>
      <c r="D55" s="5" t="str">
        <f>VLOOKUP($B55,'[1]Results SS'!$A:$D,3,0)</f>
        <v>Owen</v>
      </c>
      <c r="E55" s="5" t="str">
        <f>VLOOKUP($B55,'[1]Results SS'!$A:$D,4,0)</f>
        <v>Johnson</v>
      </c>
      <c r="F55" s="5" t="str">
        <f>VLOOKUP($B55,'[1]Results SS'!$A:$F,5,0)</f>
        <v>M</v>
      </c>
      <c r="G55" s="5">
        <f>VLOOKUP($B55,'[1]Results SS'!$A:$F,6,0)</f>
        <v>3</v>
      </c>
      <c r="H55" s="3">
        <v>0.13125000000000001</v>
      </c>
      <c r="I55" s="5">
        <f t="shared" si="0"/>
        <v>3</v>
      </c>
      <c r="J55" s="5">
        <f t="shared" si="1"/>
        <v>9</v>
      </c>
      <c r="K55" s="8">
        <f t="shared" si="2"/>
        <v>3.09</v>
      </c>
    </row>
    <row r="56" spans="1:11">
      <c r="A56" s="5">
        <v>2</v>
      </c>
      <c r="B56">
        <v>506</v>
      </c>
      <c r="C56" s="5" t="str">
        <f>VLOOKUP($B56,'[1]Results SS'!$A:$D,2,0)</f>
        <v>5 Purple</v>
      </c>
      <c r="D56" s="5" t="str">
        <f>VLOOKUP($B56,'[1]Results SS'!$A:$D,3,0)</f>
        <v>Hanah</v>
      </c>
      <c r="E56" s="5" t="str">
        <f>VLOOKUP($B56,'[1]Results SS'!$A:$D,4,0)</f>
        <v>Robasse</v>
      </c>
      <c r="F56" s="5" t="str">
        <f>VLOOKUP($B56,'[1]Results SS'!$A:$F,5,0)</f>
        <v>F</v>
      </c>
      <c r="G56" s="5">
        <f>VLOOKUP($B56,'[1]Results SS'!$A:$F,6,0)</f>
        <v>5</v>
      </c>
      <c r="H56" s="3">
        <v>0.13125000000000001</v>
      </c>
      <c r="I56" s="5">
        <f t="shared" si="0"/>
        <v>3</v>
      </c>
      <c r="J56" s="5">
        <f t="shared" si="1"/>
        <v>9</v>
      </c>
      <c r="K56" s="8">
        <f t="shared" si="2"/>
        <v>3.09</v>
      </c>
    </row>
    <row r="57" spans="1:11">
      <c r="A57" s="5">
        <v>2</v>
      </c>
      <c r="B57">
        <v>500</v>
      </c>
      <c r="C57" s="5" t="str">
        <f>VLOOKUP($B57,'[1]Results SS'!$A:$D,2,0)</f>
        <v>5 Purple</v>
      </c>
      <c r="D57" s="5" t="str">
        <f>VLOOKUP($B57,'[1]Results SS'!$A:$D,3,0)</f>
        <v>Magdalene</v>
      </c>
      <c r="E57" s="5" t="str">
        <f>VLOOKUP($B57,'[1]Results SS'!$A:$D,4,0)</f>
        <v>Broback</v>
      </c>
      <c r="F57" s="5" t="str">
        <f>VLOOKUP($B57,'[1]Results SS'!$A:$F,5,0)</f>
        <v>F</v>
      </c>
      <c r="G57" s="5">
        <f>VLOOKUP($B57,'[1]Results SS'!$A:$F,6,0)</f>
        <v>5</v>
      </c>
      <c r="H57" s="3">
        <v>0.13194444444444445</v>
      </c>
      <c r="I57" s="5">
        <f t="shared" si="0"/>
        <v>3</v>
      </c>
      <c r="J57" s="5">
        <f t="shared" si="1"/>
        <v>10</v>
      </c>
      <c r="K57" s="8">
        <f t="shared" si="2"/>
        <v>3.1</v>
      </c>
    </row>
    <row r="58" spans="1:11">
      <c r="A58" s="5">
        <v>2</v>
      </c>
      <c r="B58">
        <v>566</v>
      </c>
      <c r="C58" s="5" t="str">
        <f>VLOOKUP($B58,'[1]Results SS'!$A:$D,2,0)</f>
        <v>5 Red</v>
      </c>
      <c r="D58" s="5" t="str">
        <f>VLOOKUP($B58,'[1]Results SS'!$A:$D,3,0)</f>
        <v>Maddox</v>
      </c>
      <c r="E58" s="5" t="str">
        <f>VLOOKUP($B58,'[1]Results SS'!$A:$D,4,0)</f>
        <v>Craig</v>
      </c>
      <c r="F58" s="5" t="str">
        <f>VLOOKUP($B58,'[1]Results SS'!$A:$F,5,0)</f>
        <v>M</v>
      </c>
      <c r="G58" s="5">
        <f>VLOOKUP($B58,'[1]Results SS'!$A:$F,6,0)</f>
        <v>5</v>
      </c>
      <c r="H58" s="3">
        <v>0.13194444444444445</v>
      </c>
      <c r="I58" s="5">
        <f t="shared" si="0"/>
        <v>3</v>
      </c>
      <c r="J58" s="5">
        <f t="shared" si="1"/>
        <v>10</v>
      </c>
      <c r="K58" s="8">
        <f t="shared" si="2"/>
        <v>3.1</v>
      </c>
    </row>
    <row r="59" spans="1:11">
      <c r="A59" s="5">
        <v>2</v>
      </c>
      <c r="B59">
        <v>564</v>
      </c>
      <c r="C59" s="5" t="str">
        <f>VLOOKUP($B59,'[1]Results SS'!$A:$D,2,0)</f>
        <v>5 Red</v>
      </c>
      <c r="D59" s="5" t="str">
        <f>VLOOKUP($B59,'[1]Results SS'!$A:$D,3,0)</f>
        <v>Aiden</v>
      </c>
      <c r="E59" s="5" t="str">
        <f>VLOOKUP($B59,'[1]Results SS'!$A:$D,4,0)</f>
        <v>Britton</v>
      </c>
      <c r="F59" s="5" t="str">
        <f>VLOOKUP($B59,'[1]Results SS'!$A:$F,5,0)</f>
        <v>M</v>
      </c>
      <c r="G59" s="5">
        <f>VLOOKUP($B59,'[1]Results SS'!$A:$F,6,0)</f>
        <v>5</v>
      </c>
      <c r="H59" s="3">
        <v>0.13194444444444445</v>
      </c>
      <c r="I59" s="5">
        <f t="shared" si="0"/>
        <v>3</v>
      </c>
      <c r="J59" s="5">
        <f t="shared" si="1"/>
        <v>10</v>
      </c>
      <c r="K59" s="8">
        <f t="shared" si="2"/>
        <v>3.1</v>
      </c>
    </row>
    <row r="60" spans="1:11">
      <c r="A60" s="5">
        <v>2</v>
      </c>
      <c r="B60">
        <v>434</v>
      </c>
      <c r="C60" s="5" t="str">
        <f>VLOOKUP($B60,'[1]Results SS'!$A:$D,2,0)</f>
        <v>3/4 Dark Heather</v>
      </c>
      <c r="D60" s="5" t="str">
        <f>VLOOKUP($B60,'[1]Results SS'!$A:$D,3,0)</f>
        <v>Lance</v>
      </c>
      <c r="E60" s="5" t="str">
        <f>VLOOKUP($B60,'[1]Results SS'!$A:$D,4,0)</f>
        <v>Thompson</v>
      </c>
      <c r="F60" s="5" t="str">
        <f>VLOOKUP($B60,'[1]Results SS'!$A:$F,5,0)</f>
        <v>M</v>
      </c>
      <c r="G60" s="5">
        <f>VLOOKUP($B60,'[1]Results SS'!$A:$F,6,0)</f>
        <v>4</v>
      </c>
      <c r="H60" s="3">
        <v>0.13333333333333333</v>
      </c>
      <c r="I60" s="5">
        <f t="shared" si="0"/>
        <v>3</v>
      </c>
      <c r="J60" s="5">
        <f t="shared" si="1"/>
        <v>12</v>
      </c>
      <c r="K60" s="8">
        <f t="shared" si="2"/>
        <v>3.12</v>
      </c>
    </row>
    <row r="61" spans="1:11">
      <c r="A61" s="5">
        <v>2</v>
      </c>
      <c r="B61">
        <v>402</v>
      </c>
      <c r="C61" s="5" t="str">
        <f>VLOOKUP($B61,'[1]Results SS'!$A:$D,2,0)</f>
        <v>3/4 Black</v>
      </c>
      <c r="D61" s="5" t="str">
        <f>VLOOKUP($B61,'[1]Results SS'!$A:$D,3,0)</f>
        <v>Chase</v>
      </c>
      <c r="E61" s="5" t="str">
        <f>VLOOKUP($B61,'[1]Results SS'!$A:$D,4,0)</f>
        <v>Altercott</v>
      </c>
      <c r="F61" s="5" t="str">
        <f>VLOOKUP($B61,'[1]Results SS'!$A:$F,5,0)</f>
        <v>M</v>
      </c>
      <c r="G61" s="5">
        <f>VLOOKUP($B61,'[1]Results SS'!$A:$F,6,0)</f>
        <v>3</v>
      </c>
      <c r="H61" s="3">
        <v>0.13402777777777777</v>
      </c>
      <c r="I61" s="5">
        <f t="shared" si="0"/>
        <v>3</v>
      </c>
      <c r="J61" s="5">
        <f t="shared" si="1"/>
        <v>13</v>
      </c>
      <c r="K61" s="8">
        <f t="shared" si="2"/>
        <v>3.13</v>
      </c>
    </row>
    <row r="62" spans="1:11">
      <c r="A62" s="5">
        <v>2</v>
      </c>
      <c r="B62">
        <v>446</v>
      </c>
      <c r="C62" s="5" t="str">
        <f>VLOOKUP($B62,'[1]Results SS'!$A:$D,2,0)</f>
        <v>3/4 Forest Geen</v>
      </c>
      <c r="D62" s="5" t="str">
        <f>VLOOKUP($B62,'[1]Results SS'!$A:$D,3,0)</f>
        <v>Ethan</v>
      </c>
      <c r="E62" s="5" t="str">
        <f>VLOOKUP($B62,'[1]Results SS'!$A:$D,4,0)</f>
        <v>Starfield</v>
      </c>
      <c r="F62" s="5" t="str">
        <f>VLOOKUP($B62,'[1]Results SS'!$A:$F,5,0)</f>
        <v>M</v>
      </c>
      <c r="G62" s="5">
        <f>VLOOKUP($B62,'[1]Results SS'!$A:$F,6,0)</f>
        <v>4</v>
      </c>
      <c r="H62" s="3">
        <v>0.13402777777777777</v>
      </c>
      <c r="I62" s="5">
        <f t="shared" si="0"/>
        <v>3</v>
      </c>
      <c r="J62" s="5">
        <f t="shared" si="1"/>
        <v>13</v>
      </c>
      <c r="K62" s="8">
        <f t="shared" si="2"/>
        <v>3.13</v>
      </c>
    </row>
    <row r="63" spans="1:11">
      <c r="A63" s="5">
        <v>2</v>
      </c>
      <c r="B63">
        <v>459</v>
      </c>
      <c r="C63" s="5" t="str">
        <f>VLOOKUP($B63,'[1]Results SS'!$A:$D,2,0)</f>
        <v>3/4 Maroon</v>
      </c>
      <c r="D63" s="5" t="str">
        <f>VLOOKUP($B63,'[1]Results SS'!$A:$D,3,0)</f>
        <v>Thomas</v>
      </c>
      <c r="E63" s="5" t="str">
        <f>VLOOKUP($B63,'[1]Results SS'!$A:$D,4,0)</f>
        <v>Fischer</v>
      </c>
      <c r="F63" s="5" t="str">
        <f>VLOOKUP($B63,'[1]Results SS'!$A:$F,5,0)</f>
        <v>M</v>
      </c>
      <c r="G63" s="5">
        <f>VLOOKUP($B63,'[1]Results SS'!$A:$F,6,0)</f>
        <v>4</v>
      </c>
      <c r="H63" s="3">
        <v>0.13472222222222222</v>
      </c>
      <c r="I63" s="5">
        <f t="shared" si="0"/>
        <v>3</v>
      </c>
      <c r="J63" s="5">
        <f t="shared" si="1"/>
        <v>14</v>
      </c>
      <c r="K63" s="8">
        <f t="shared" si="2"/>
        <v>3.14</v>
      </c>
    </row>
    <row r="64" spans="1:11">
      <c r="A64" s="5">
        <v>2</v>
      </c>
      <c r="B64">
        <v>469</v>
      </c>
      <c r="C64" s="5" t="str">
        <f>VLOOKUP($B64,'[1]Results SS'!$A:$D,2,0)</f>
        <v>3/4 Maroon</v>
      </c>
      <c r="D64" s="5" t="str">
        <f>VLOOKUP($B64,'[1]Results SS'!$A:$D,3,0)</f>
        <v>Evan</v>
      </c>
      <c r="E64" s="5" t="str">
        <f>VLOOKUP($B64,'[1]Results SS'!$A:$D,4,0)</f>
        <v>Taggart</v>
      </c>
      <c r="F64" s="5" t="str">
        <f>VLOOKUP($B64,'[1]Results SS'!$A:$F,5,0)</f>
        <v>M</v>
      </c>
      <c r="G64" s="5">
        <f>VLOOKUP($B64,'[1]Results SS'!$A:$F,6,0)</f>
        <v>3</v>
      </c>
      <c r="H64" s="3">
        <v>0.13541666666666666</v>
      </c>
      <c r="I64" s="5">
        <f t="shared" si="0"/>
        <v>3</v>
      </c>
      <c r="J64" s="5">
        <f t="shared" si="1"/>
        <v>15</v>
      </c>
      <c r="K64" s="8">
        <f t="shared" si="2"/>
        <v>3.15</v>
      </c>
    </row>
    <row r="65" spans="1:11">
      <c r="A65" s="5">
        <v>2</v>
      </c>
      <c r="B65">
        <v>416</v>
      </c>
      <c r="C65" s="5" t="str">
        <f>VLOOKUP($B65,'[1]Results SS'!$A:$D,2,0)</f>
        <v>3/4 Texas Orange</v>
      </c>
      <c r="D65" s="5" t="str">
        <f>VLOOKUP($B65,'[1]Results SS'!$A:$D,3,0)</f>
        <v>Cole</v>
      </c>
      <c r="E65" s="5" t="str">
        <f>VLOOKUP($B65,'[1]Results SS'!$A:$D,4,0)</f>
        <v>Christenson</v>
      </c>
      <c r="F65" s="5" t="str">
        <f>VLOOKUP($B65,'[1]Results SS'!$A:$F,5,0)</f>
        <v>M</v>
      </c>
      <c r="G65" s="5">
        <f>VLOOKUP($B65,'[1]Results SS'!$A:$F,6,0)</f>
        <v>4</v>
      </c>
      <c r="H65" s="3">
        <v>0.13749999999999998</v>
      </c>
      <c r="I65" s="5">
        <f t="shared" si="0"/>
        <v>3</v>
      </c>
      <c r="J65" s="5">
        <f t="shared" si="1"/>
        <v>18</v>
      </c>
      <c r="K65" s="8">
        <f t="shared" si="2"/>
        <v>3.18</v>
      </c>
    </row>
    <row r="66" spans="1:11">
      <c r="A66" s="5">
        <v>2</v>
      </c>
      <c r="B66">
        <v>535</v>
      </c>
      <c r="C66" s="5" t="str">
        <f>VLOOKUP($B66,'[1]Results SS'!$A:$D,2,0)</f>
        <v>5 Sport Grey</v>
      </c>
      <c r="D66" s="5" t="str">
        <f>VLOOKUP($B66,'[1]Results SS'!$A:$D,3,0)</f>
        <v>Drew</v>
      </c>
      <c r="E66" s="5" t="str">
        <f>VLOOKUP($B66,'[1]Results SS'!$A:$D,4,0)</f>
        <v>Simonett</v>
      </c>
      <c r="F66" s="5" t="str">
        <f>VLOOKUP($B66,'[1]Results SS'!$A:$F,5,0)</f>
        <v>M</v>
      </c>
      <c r="G66" s="5">
        <f>VLOOKUP($B66,'[1]Results SS'!$A:$F,6,0)</f>
        <v>5</v>
      </c>
      <c r="H66" s="3">
        <v>0.14305555555555557</v>
      </c>
      <c r="I66" s="5">
        <f t="shared" si="0"/>
        <v>3</v>
      </c>
      <c r="J66" s="5">
        <f t="shared" si="1"/>
        <v>26</v>
      </c>
      <c r="K66" s="8">
        <f t="shared" si="2"/>
        <v>3.26</v>
      </c>
    </row>
    <row r="67" spans="1:11">
      <c r="A67" s="5">
        <v>2</v>
      </c>
      <c r="B67">
        <v>571</v>
      </c>
      <c r="C67" s="5" t="str">
        <f>VLOOKUP($B67,'[1]Results SS'!$A:$D,2,0)</f>
        <v>5 Red</v>
      </c>
      <c r="D67" s="5" t="str">
        <f>VLOOKUP($B67,'[1]Results SS'!$A:$D,3,0)</f>
        <v>Logan</v>
      </c>
      <c r="E67" s="5" t="str">
        <f>VLOOKUP($B67,'[1]Results SS'!$A:$D,4,0)</f>
        <v>Mayfield</v>
      </c>
      <c r="F67" s="5" t="str">
        <f>VLOOKUP($B67,'[1]Results SS'!$A:$F,5,0)</f>
        <v>M</v>
      </c>
      <c r="G67" s="5">
        <f>VLOOKUP($B67,'[1]Results SS'!$A:$F,6,0)</f>
        <v>5</v>
      </c>
      <c r="H67" s="3">
        <v>0.14375000000000002</v>
      </c>
      <c r="I67" s="5">
        <f t="shared" ref="I67:I107" si="3">HOUR(H67)</f>
        <v>3</v>
      </c>
      <c r="J67" s="5">
        <f t="shared" ref="J67:J107" si="4">MINUTE(H67)</f>
        <v>27</v>
      </c>
      <c r="K67" s="8">
        <f t="shared" ref="K67:K107" si="5">I67+(J67/100)</f>
        <v>3.27</v>
      </c>
    </row>
    <row r="68" spans="1:11">
      <c r="A68" s="5">
        <v>2</v>
      </c>
      <c r="B68">
        <v>403</v>
      </c>
      <c r="C68" s="5" t="str">
        <f>VLOOKUP($B68,'[1]Results SS'!$A:$D,2,0)</f>
        <v>3/4 Black</v>
      </c>
      <c r="D68" s="5" t="str">
        <f>VLOOKUP($B68,'[1]Results SS'!$A:$D,3,0)</f>
        <v>Niko</v>
      </c>
      <c r="E68" s="5" t="str">
        <f>VLOOKUP($B68,'[1]Results SS'!$A:$D,4,0)</f>
        <v>Angell</v>
      </c>
      <c r="F68" s="5" t="str">
        <f>VLOOKUP($B68,'[1]Results SS'!$A:$F,5,0)</f>
        <v>M</v>
      </c>
      <c r="G68" s="5">
        <f>VLOOKUP($B68,'[1]Results SS'!$A:$F,6,0)</f>
        <v>4</v>
      </c>
      <c r="H68" s="3">
        <v>0.1451388888888889</v>
      </c>
      <c r="I68" s="5">
        <f t="shared" si="3"/>
        <v>3</v>
      </c>
      <c r="J68" s="5">
        <f t="shared" si="4"/>
        <v>29</v>
      </c>
      <c r="K68" s="8">
        <f t="shared" si="5"/>
        <v>3.29</v>
      </c>
    </row>
    <row r="69" spans="1:11">
      <c r="A69" s="5">
        <v>2</v>
      </c>
      <c r="B69">
        <v>552</v>
      </c>
      <c r="C69" s="5" t="str">
        <f>VLOOKUP($B69,'[1]Results SS'!$A:$D,2,0)</f>
        <v>5 Navy</v>
      </c>
      <c r="D69" s="5" t="str">
        <f>VLOOKUP($B69,'[1]Results SS'!$A:$D,3,0)</f>
        <v>Jack</v>
      </c>
      <c r="E69" s="5" t="str">
        <f>VLOOKUP($B69,'[1]Results SS'!$A:$D,4,0)</f>
        <v>Hall</v>
      </c>
      <c r="F69" s="5" t="str">
        <f>VLOOKUP($B69,'[1]Results SS'!$A:$F,5,0)</f>
        <v>M</v>
      </c>
      <c r="G69" s="5">
        <f>VLOOKUP($B69,'[1]Results SS'!$A:$F,6,0)</f>
        <v>5</v>
      </c>
      <c r="H69" s="3">
        <v>0.15</v>
      </c>
      <c r="I69" s="5">
        <f t="shared" si="3"/>
        <v>3</v>
      </c>
      <c r="J69" s="5">
        <f t="shared" si="4"/>
        <v>36</v>
      </c>
      <c r="K69" s="8">
        <f t="shared" si="5"/>
        <v>3.36</v>
      </c>
    </row>
    <row r="70" spans="1:11">
      <c r="A70" s="5">
        <v>2</v>
      </c>
      <c r="B70">
        <v>377</v>
      </c>
      <c r="C70" s="5" t="str">
        <f>VLOOKUP($B70,'[1]Results SS'!$A:$D,2,0)</f>
        <v>3/4 Sapphire</v>
      </c>
      <c r="D70" s="5" t="str">
        <f>VLOOKUP($B70,'[1]Results SS'!$A:$D,3,0)</f>
        <v>Joelie</v>
      </c>
      <c r="E70" s="5" t="str">
        <f>VLOOKUP($B70,'[1]Results SS'!$A:$D,4,0)</f>
        <v>Vossen</v>
      </c>
      <c r="F70" s="5" t="str">
        <f>VLOOKUP($B70,'[1]Results SS'!$A:$F,5,0)</f>
        <v>F</v>
      </c>
      <c r="G70" s="5">
        <f>VLOOKUP($B70,'[1]Results SS'!$A:$F,6,0)</f>
        <v>3</v>
      </c>
      <c r="H70" s="3">
        <v>0.15</v>
      </c>
      <c r="I70" s="5">
        <f t="shared" si="3"/>
        <v>3</v>
      </c>
      <c r="J70" s="5">
        <f t="shared" si="4"/>
        <v>36</v>
      </c>
      <c r="K70" s="8">
        <f t="shared" si="5"/>
        <v>3.36</v>
      </c>
    </row>
    <row r="71" spans="1:11">
      <c r="A71" s="5">
        <v>2</v>
      </c>
      <c r="B71">
        <v>400</v>
      </c>
      <c r="C71" s="5" t="str">
        <f>VLOOKUP($B71,'[1]Results SS'!$A:$D,2,0)</f>
        <v>3/4 Daisy</v>
      </c>
      <c r="D71" s="5" t="str">
        <f>VLOOKUP($B71,'[1]Results SS'!$A:$D,3,0)</f>
        <v>Rebecca</v>
      </c>
      <c r="E71" s="5" t="str">
        <f>VLOOKUP($B71,'[1]Results SS'!$A:$D,4,0)</f>
        <v>Tupy</v>
      </c>
      <c r="F71" s="5" t="str">
        <f>VLOOKUP($B71,'[1]Results SS'!$A:$F,5,0)</f>
        <v>F</v>
      </c>
      <c r="G71" s="5">
        <f>VLOOKUP($B71,'[1]Results SS'!$A:$F,6,0)</f>
        <v>4</v>
      </c>
      <c r="H71" s="3">
        <v>0.15069444444444444</v>
      </c>
      <c r="I71" s="5">
        <f t="shared" si="3"/>
        <v>3</v>
      </c>
      <c r="J71" s="5">
        <f t="shared" si="4"/>
        <v>37</v>
      </c>
      <c r="K71" s="8">
        <f t="shared" si="5"/>
        <v>3.37</v>
      </c>
    </row>
    <row r="72" spans="1:11">
      <c r="A72" s="5">
        <v>2</v>
      </c>
      <c r="B72">
        <v>390</v>
      </c>
      <c r="C72" s="5" t="str">
        <f>VLOOKUP($B72,'[1]Results SS'!$A:$D,2,0)</f>
        <v>3/4 Daisy</v>
      </c>
      <c r="D72" s="5" t="str">
        <f>VLOOKUP($B72,'[1]Results SS'!$A:$D,3,0)</f>
        <v>Caroline</v>
      </c>
      <c r="E72" s="5" t="str">
        <f>VLOOKUP($B72,'[1]Results SS'!$A:$D,4,0)</f>
        <v>Curran</v>
      </c>
      <c r="F72" s="5" t="str">
        <f>VLOOKUP($B72,'[1]Results SS'!$A:$F,5,0)</f>
        <v>F</v>
      </c>
      <c r="G72" s="5">
        <f>VLOOKUP($B72,'[1]Results SS'!$A:$F,6,0)</f>
        <v>3</v>
      </c>
      <c r="H72" s="3">
        <v>0.15208333333333332</v>
      </c>
      <c r="I72" s="5">
        <f t="shared" si="3"/>
        <v>3</v>
      </c>
      <c r="J72" s="5">
        <f t="shared" si="4"/>
        <v>39</v>
      </c>
      <c r="K72" s="8">
        <f t="shared" si="5"/>
        <v>3.39</v>
      </c>
    </row>
    <row r="73" spans="1:11">
      <c r="A73" s="5">
        <v>2</v>
      </c>
      <c r="B73">
        <v>505</v>
      </c>
      <c r="C73" s="5" t="str">
        <f>VLOOKUP($B73,'[1]Results SS'!$A:$D,2,0)</f>
        <v>5 Purple</v>
      </c>
      <c r="D73" s="5" t="str">
        <f>VLOOKUP($B73,'[1]Results SS'!$A:$D,3,0)</f>
        <v>Livia</v>
      </c>
      <c r="E73" s="5" t="str">
        <f>VLOOKUP($B73,'[1]Results SS'!$A:$D,4,0)</f>
        <v>Rice</v>
      </c>
      <c r="F73" s="5" t="str">
        <f>VLOOKUP($B73,'[1]Results SS'!$A:$F,5,0)</f>
        <v>F</v>
      </c>
      <c r="G73" s="5">
        <f>VLOOKUP($B73,'[1]Results SS'!$A:$F,6,0)</f>
        <v>5</v>
      </c>
      <c r="H73" s="3">
        <v>0.15277777777777776</v>
      </c>
      <c r="I73" s="5">
        <f t="shared" si="3"/>
        <v>3</v>
      </c>
      <c r="J73" s="5">
        <f t="shared" si="4"/>
        <v>40</v>
      </c>
      <c r="K73" s="8">
        <f t="shared" si="5"/>
        <v>3.4</v>
      </c>
    </row>
    <row r="74" spans="1:11">
      <c r="A74" s="5">
        <v>2</v>
      </c>
      <c r="B74">
        <v>423</v>
      </c>
      <c r="C74" s="5" t="str">
        <f>VLOOKUP($B74,'[1]Results SS'!$A:$D,2,0)</f>
        <v>3/4 Texas Orange</v>
      </c>
      <c r="D74" s="5" t="str">
        <f>VLOOKUP($B74,'[1]Results SS'!$A:$D,3,0)</f>
        <v>John</v>
      </c>
      <c r="E74" s="5" t="str">
        <f>VLOOKUP($B74,'[1]Results SS'!$A:$D,4,0)</f>
        <v>Trish</v>
      </c>
      <c r="F74" s="5" t="str">
        <f>VLOOKUP($B74,'[1]Results SS'!$A:$F,5,0)</f>
        <v>M</v>
      </c>
      <c r="G74" s="5">
        <f>VLOOKUP($B74,'[1]Results SS'!$A:$F,6,0)</f>
        <v>3</v>
      </c>
      <c r="H74" s="3">
        <v>0.15347222222222223</v>
      </c>
      <c r="I74" s="5">
        <f t="shared" si="3"/>
        <v>3</v>
      </c>
      <c r="J74" s="5">
        <f t="shared" si="4"/>
        <v>41</v>
      </c>
      <c r="K74" s="8">
        <f t="shared" si="5"/>
        <v>3.41</v>
      </c>
    </row>
    <row r="75" spans="1:11">
      <c r="A75" s="5">
        <v>2</v>
      </c>
      <c r="B75">
        <v>443</v>
      </c>
      <c r="C75" s="5" t="str">
        <f>VLOOKUP($B75,'[1]Results SS'!$A:$D,2,0)</f>
        <v>3/4 Forest Geen</v>
      </c>
      <c r="D75" s="5" t="str">
        <f>VLOOKUP($B75,'[1]Results SS'!$A:$D,3,0)</f>
        <v>Jack</v>
      </c>
      <c r="E75" s="5" t="str">
        <f>VLOOKUP($B75,'[1]Results SS'!$A:$D,4,0)</f>
        <v>Narcum</v>
      </c>
      <c r="F75" s="5" t="str">
        <f>VLOOKUP($B75,'[1]Results SS'!$A:$F,5,0)</f>
        <v>M</v>
      </c>
      <c r="G75" s="5">
        <f>VLOOKUP($B75,'[1]Results SS'!$A:$F,6,0)</f>
        <v>4</v>
      </c>
      <c r="H75" s="3">
        <v>0.15555555555555556</v>
      </c>
      <c r="I75" s="5">
        <f t="shared" si="3"/>
        <v>3</v>
      </c>
      <c r="J75" s="5">
        <f t="shared" si="4"/>
        <v>44</v>
      </c>
      <c r="K75" s="8">
        <f t="shared" si="5"/>
        <v>3.44</v>
      </c>
    </row>
    <row r="76" spans="1:11">
      <c r="A76" s="5">
        <v>2</v>
      </c>
      <c r="B76">
        <v>562</v>
      </c>
      <c r="C76" s="5" t="str">
        <f>VLOOKUP($B76,'[1]Results SS'!$A:$D,2,0)</f>
        <v>5 Navy</v>
      </c>
      <c r="D76" s="5" t="str">
        <f>VLOOKUP($B76,'[1]Results SS'!$A:$D,3,0)</f>
        <v>Oliver</v>
      </c>
      <c r="E76" s="5" t="str">
        <f>VLOOKUP($B76,'[1]Results SS'!$A:$D,4,0)</f>
        <v>Zschoche</v>
      </c>
      <c r="F76" s="5" t="str">
        <f>VLOOKUP($B76,'[1]Results SS'!$A:$F,5,0)</f>
        <v>M</v>
      </c>
      <c r="G76" s="5">
        <f>VLOOKUP($B76,'[1]Results SS'!$A:$F,6,0)</f>
        <v>5</v>
      </c>
      <c r="H76" s="3">
        <v>0.15555555555555556</v>
      </c>
      <c r="I76" s="5">
        <f t="shared" si="3"/>
        <v>3</v>
      </c>
      <c r="J76" s="5">
        <f t="shared" si="4"/>
        <v>44</v>
      </c>
      <c r="K76" s="8">
        <f t="shared" si="5"/>
        <v>3.44</v>
      </c>
    </row>
    <row r="77" spans="1:11">
      <c r="A77" s="5">
        <v>2</v>
      </c>
      <c r="B77">
        <v>450</v>
      </c>
      <c r="C77" s="5" t="str">
        <f>VLOOKUP($B77,'[1]Results SS'!$A:$D,2,0)</f>
        <v>3/4 Royal Blue</v>
      </c>
      <c r="D77" s="5" t="str">
        <f>VLOOKUP($B77,'[1]Results SS'!$A:$D,3,0)</f>
        <v>Nathan</v>
      </c>
      <c r="E77" s="5" t="str">
        <f>VLOOKUP($B77,'[1]Results SS'!$A:$D,4,0)</f>
        <v>Heath</v>
      </c>
      <c r="F77" s="5" t="str">
        <f>VLOOKUP($B77,'[1]Results SS'!$A:$F,5,0)</f>
        <v>M</v>
      </c>
      <c r="G77" s="5">
        <f>VLOOKUP($B77,'[1]Results SS'!$A:$F,6,0)</f>
        <v>3</v>
      </c>
      <c r="H77" s="3">
        <v>0.15694444444444444</v>
      </c>
      <c r="I77" s="5">
        <f t="shared" si="3"/>
        <v>3</v>
      </c>
      <c r="J77" s="5">
        <f t="shared" si="4"/>
        <v>46</v>
      </c>
      <c r="K77" s="8">
        <f t="shared" si="5"/>
        <v>3.46</v>
      </c>
    </row>
    <row r="78" spans="1:11">
      <c r="A78" s="5">
        <v>2</v>
      </c>
      <c r="B78">
        <v>386</v>
      </c>
      <c r="C78" s="5" t="str">
        <f>VLOOKUP($B78,'[1]Results SS'!$A:$D,2,0)</f>
        <v>3/4 Lime</v>
      </c>
      <c r="D78" s="5" t="str">
        <f>VLOOKUP($B78,'[1]Results SS'!$A:$D,3,0)</f>
        <v>Ella</v>
      </c>
      <c r="E78" s="5" t="str">
        <f>VLOOKUP($B78,'[1]Results SS'!$A:$D,4,0)</f>
        <v>Schomburg</v>
      </c>
      <c r="F78" s="5" t="str">
        <f>VLOOKUP($B78,'[1]Results SS'!$A:$F,5,0)</f>
        <v>F</v>
      </c>
      <c r="G78" s="5">
        <f>VLOOKUP($B78,'[1]Results SS'!$A:$F,6,0)</f>
        <v>4</v>
      </c>
      <c r="H78" s="3">
        <v>0.15763888888888888</v>
      </c>
      <c r="I78" s="5">
        <f t="shared" si="3"/>
        <v>3</v>
      </c>
      <c r="J78" s="5">
        <f t="shared" si="4"/>
        <v>47</v>
      </c>
      <c r="K78" s="8">
        <f t="shared" si="5"/>
        <v>3.4699999999999998</v>
      </c>
    </row>
    <row r="79" spans="1:11">
      <c r="A79" s="5">
        <v>2</v>
      </c>
      <c r="B79">
        <v>480</v>
      </c>
      <c r="C79" s="5" t="str">
        <f>VLOOKUP($B79,'[1]Results SS'!$A:$D,2,0)</f>
        <v xml:space="preserve">3/4 Jade </v>
      </c>
      <c r="D79" s="5" t="str">
        <f>VLOOKUP($B79,'[1]Results SS'!$A:$D,3,0)</f>
        <v>Logan</v>
      </c>
      <c r="E79" s="5" t="str">
        <f>VLOOKUP($B79,'[1]Results SS'!$A:$D,4,0)</f>
        <v>Sorsveen</v>
      </c>
      <c r="F79" s="5" t="str">
        <f>VLOOKUP($B79,'[1]Results SS'!$A:$F,5,0)</f>
        <v>M</v>
      </c>
      <c r="G79" s="5">
        <f>VLOOKUP($B79,'[1]Results SS'!$A:$F,6,0)</f>
        <v>3</v>
      </c>
      <c r="H79" s="3">
        <v>0.15763888888888888</v>
      </c>
      <c r="I79" s="5">
        <f t="shared" si="3"/>
        <v>3</v>
      </c>
      <c r="J79" s="5">
        <f t="shared" si="4"/>
        <v>47</v>
      </c>
      <c r="K79" s="8">
        <f t="shared" si="5"/>
        <v>3.4699999999999998</v>
      </c>
    </row>
    <row r="80" spans="1:11">
      <c r="A80" s="5">
        <v>2</v>
      </c>
      <c r="B80">
        <v>425</v>
      </c>
      <c r="C80" s="5" t="str">
        <f>VLOOKUP($B80,'[1]Results SS'!$A:$D,2,0)</f>
        <v>3/4 Dark Heather</v>
      </c>
      <c r="D80" s="5" t="str">
        <f>VLOOKUP($B80,'[1]Results SS'!$A:$D,3,0)</f>
        <v>Skylar</v>
      </c>
      <c r="E80" s="5" t="str">
        <f>VLOOKUP($B80,'[1]Results SS'!$A:$D,4,0)</f>
        <v>Aamodt</v>
      </c>
      <c r="F80" s="5" t="str">
        <f>VLOOKUP($B80,'[1]Results SS'!$A:$F,5,0)</f>
        <v>M</v>
      </c>
      <c r="G80" s="5">
        <f>VLOOKUP($B80,'[1]Results SS'!$A:$F,6,0)</f>
        <v>3</v>
      </c>
      <c r="H80" s="3">
        <v>0.15833333333333333</v>
      </c>
      <c r="I80" s="5">
        <f t="shared" si="3"/>
        <v>3</v>
      </c>
      <c r="J80" s="5">
        <f t="shared" si="4"/>
        <v>48</v>
      </c>
      <c r="K80" s="8">
        <f t="shared" si="5"/>
        <v>3.48</v>
      </c>
    </row>
    <row r="81" spans="1:11">
      <c r="A81" s="5">
        <v>2</v>
      </c>
      <c r="B81">
        <v>530</v>
      </c>
      <c r="C81" s="5" t="str">
        <f>VLOOKUP($B81,'[1]Results SS'!$A:$D,2,0)</f>
        <v>5 Sport Grey</v>
      </c>
      <c r="D81" s="5" t="str">
        <f>VLOOKUP($B81,'[1]Results SS'!$A:$D,3,0)</f>
        <v>Benjamin</v>
      </c>
      <c r="E81" s="5" t="str">
        <f>VLOOKUP($B81,'[1]Results SS'!$A:$D,4,0)</f>
        <v>Hunter</v>
      </c>
      <c r="F81" s="5" t="str">
        <f>VLOOKUP($B81,'[1]Results SS'!$A:$F,5,0)</f>
        <v>M</v>
      </c>
      <c r="G81" s="5">
        <f>VLOOKUP($B81,'[1]Results SS'!$A:$F,6,0)</f>
        <v>5</v>
      </c>
      <c r="H81" s="3">
        <v>0.15902777777777777</v>
      </c>
      <c r="I81" s="5">
        <f t="shared" si="3"/>
        <v>3</v>
      </c>
      <c r="J81" s="5">
        <f t="shared" si="4"/>
        <v>49</v>
      </c>
      <c r="K81" s="8">
        <f t="shared" si="5"/>
        <v>3.49</v>
      </c>
    </row>
    <row r="82" spans="1:11">
      <c r="A82" s="5">
        <v>2</v>
      </c>
      <c r="B82">
        <v>409</v>
      </c>
      <c r="C82" s="5" t="str">
        <f>VLOOKUP($B82,'[1]Results SS'!$A:$D,2,0)</f>
        <v>3/4 Black</v>
      </c>
      <c r="D82" s="5" t="str">
        <f>VLOOKUP($B82,'[1]Results SS'!$A:$D,3,0)</f>
        <v>Crispin</v>
      </c>
      <c r="E82" s="5" t="str">
        <f>VLOOKUP($B82,'[1]Results SS'!$A:$D,4,0)</f>
        <v>Mahoney</v>
      </c>
      <c r="F82" s="5" t="str">
        <f>VLOOKUP($B82,'[1]Results SS'!$A:$F,5,0)</f>
        <v>M</v>
      </c>
      <c r="G82" s="5">
        <f>VLOOKUP($B82,'[1]Results SS'!$A:$F,6,0)</f>
        <v>4</v>
      </c>
      <c r="H82" s="3">
        <v>0.15902777777777777</v>
      </c>
      <c r="I82" s="5">
        <f t="shared" si="3"/>
        <v>3</v>
      </c>
      <c r="J82" s="5">
        <f t="shared" si="4"/>
        <v>49</v>
      </c>
      <c r="K82" s="8">
        <f t="shared" si="5"/>
        <v>3.49</v>
      </c>
    </row>
    <row r="83" spans="1:11">
      <c r="A83" s="5">
        <v>2</v>
      </c>
      <c r="B83">
        <v>378</v>
      </c>
      <c r="C83" s="5" t="str">
        <f>VLOOKUP($B83,'[1]Results SS'!$A:$D,2,0)</f>
        <v>3/4 Lime</v>
      </c>
      <c r="D83" s="5" t="str">
        <f>VLOOKUP($B83,'[1]Results SS'!$A:$D,3,0)</f>
        <v>Elizabeth</v>
      </c>
      <c r="E83" s="5" t="str">
        <f>VLOOKUP($B83,'[1]Results SS'!$A:$D,4,0)</f>
        <v>Blilie</v>
      </c>
      <c r="F83" s="5" t="str">
        <f>VLOOKUP($B83,'[1]Results SS'!$A:$F,5,0)</f>
        <v>F</v>
      </c>
      <c r="G83" s="5">
        <f>VLOOKUP($B83,'[1]Results SS'!$A:$F,6,0)</f>
        <v>4</v>
      </c>
      <c r="H83" s="3">
        <v>0.16041666666666668</v>
      </c>
      <c r="I83" s="5">
        <f t="shared" si="3"/>
        <v>3</v>
      </c>
      <c r="J83" s="5">
        <f t="shared" si="4"/>
        <v>51</v>
      </c>
      <c r="K83" s="8">
        <f t="shared" si="5"/>
        <v>3.51</v>
      </c>
    </row>
    <row r="84" spans="1:11">
      <c r="A84" s="5">
        <v>2</v>
      </c>
      <c r="B84">
        <v>381</v>
      </c>
      <c r="C84" s="5" t="str">
        <f>VLOOKUP($B84,'[1]Results SS'!$A:$D,2,0)</f>
        <v>3/4 Lime</v>
      </c>
      <c r="D84" s="5" t="str">
        <f>VLOOKUP($B84,'[1]Results SS'!$A:$D,3,0)</f>
        <v>Molly</v>
      </c>
      <c r="E84" s="5" t="str">
        <f>VLOOKUP($B84,'[1]Results SS'!$A:$D,4,0)</f>
        <v>Higgins</v>
      </c>
      <c r="F84" s="5" t="str">
        <f>VLOOKUP($B84,'[1]Results SS'!$A:$F,5,0)</f>
        <v>F</v>
      </c>
      <c r="G84" s="5">
        <f>VLOOKUP($B84,'[1]Results SS'!$A:$F,6,0)</f>
        <v>4</v>
      </c>
      <c r="H84" s="3">
        <v>0.16180555555555556</v>
      </c>
      <c r="I84" s="5">
        <f t="shared" si="3"/>
        <v>3</v>
      </c>
      <c r="J84" s="5">
        <f t="shared" si="4"/>
        <v>53</v>
      </c>
      <c r="K84" s="8">
        <f t="shared" si="5"/>
        <v>3.5300000000000002</v>
      </c>
    </row>
    <row r="85" spans="1:11">
      <c r="A85" s="5">
        <v>2</v>
      </c>
      <c r="B85">
        <v>503</v>
      </c>
      <c r="C85" s="5" t="str">
        <f>VLOOKUP($B85,'[1]Results SS'!$A:$D,2,0)</f>
        <v>5 Purple</v>
      </c>
      <c r="D85" s="5" t="str">
        <f>VLOOKUP($B85,'[1]Results SS'!$A:$D,3,0)</f>
        <v>Avery</v>
      </c>
      <c r="E85" s="5" t="str">
        <f>VLOOKUP($B85,'[1]Results SS'!$A:$D,4,0)</f>
        <v>Kirsch</v>
      </c>
      <c r="F85" s="5" t="str">
        <f>VLOOKUP($B85,'[1]Results SS'!$A:$F,5,0)</f>
        <v>F</v>
      </c>
      <c r="G85" s="5">
        <f>VLOOKUP($B85,'[1]Results SS'!$A:$F,6,0)</f>
        <v>5</v>
      </c>
      <c r="H85" s="3">
        <v>0.16180555555555556</v>
      </c>
      <c r="I85" s="5">
        <f t="shared" si="3"/>
        <v>3</v>
      </c>
      <c r="J85" s="5">
        <f t="shared" si="4"/>
        <v>53</v>
      </c>
      <c r="K85" s="8">
        <f t="shared" si="5"/>
        <v>3.5300000000000002</v>
      </c>
    </row>
    <row r="86" spans="1:11">
      <c r="A86" s="5">
        <v>2</v>
      </c>
      <c r="B86">
        <v>474</v>
      </c>
      <c r="C86" s="5" t="str">
        <f>VLOOKUP($B86,'[1]Results SS'!$A:$D,2,0)</f>
        <v xml:space="preserve">3/4 Jade </v>
      </c>
      <c r="D86" s="5" t="str">
        <f>VLOOKUP($B86,'[1]Results SS'!$A:$D,3,0)</f>
        <v>Jason</v>
      </c>
      <c r="E86" s="5" t="str">
        <f>VLOOKUP($B86,'[1]Results SS'!$A:$D,4,0)</f>
        <v>Krebs</v>
      </c>
      <c r="F86" s="5" t="str">
        <f>VLOOKUP($B86,'[1]Results SS'!$A:$F,5,0)</f>
        <v>M</v>
      </c>
      <c r="G86" s="5">
        <f>VLOOKUP($B86,'[1]Results SS'!$A:$F,6,0)</f>
        <v>4</v>
      </c>
      <c r="H86" s="3">
        <v>0.16180555555555556</v>
      </c>
      <c r="I86" s="5">
        <f t="shared" si="3"/>
        <v>3</v>
      </c>
      <c r="J86" s="5">
        <f t="shared" si="4"/>
        <v>53</v>
      </c>
      <c r="K86" s="8">
        <f t="shared" si="5"/>
        <v>3.5300000000000002</v>
      </c>
    </row>
    <row r="87" spans="1:11">
      <c r="A87" s="5">
        <v>2</v>
      </c>
      <c r="B87">
        <v>379</v>
      </c>
      <c r="C87" s="5" t="str">
        <f>VLOOKUP($B87,'[1]Results SS'!$A:$D,2,0)</f>
        <v>3/4 Lime</v>
      </c>
      <c r="D87" s="5" t="str">
        <f>VLOOKUP($B87,'[1]Results SS'!$A:$D,3,0)</f>
        <v>Haley</v>
      </c>
      <c r="E87" s="5" t="str">
        <f>VLOOKUP($B87,'[1]Results SS'!$A:$D,4,0)</f>
        <v>Bryant</v>
      </c>
      <c r="F87" s="5" t="str">
        <f>VLOOKUP($B87,'[1]Results SS'!$A:$F,5,0)</f>
        <v>F</v>
      </c>
      <c r="G87" s="5">
        <f>VLOOKUP($B87,'[1]Results SS'!$A:$F,6,0)</f>
        <v>4</v>
      </c>
      <c r="H87" s="3">
        <v>0.16319444444444445</v>
      </c>
      <c r="I87" s="5">
        <f t="shared" si="3"/>
        <v>3</v>
      </c>
      <c r="J87" s="5">
        <f t="shared" si="4"/>
        <v>55</v>
      </c>
      <c r="K87" s="8">
        <f t="shared" si="5"/>
        <v>3.55</v>
      </c>
    </row>
    <row r="88" spans="1:11">
      <c r="A88" s="5">
        <v>2</v>
      </c>
      <c r="B88">
        <v>449</v>
      </c>
      <c r="C88" s="5" t="str">
        <f>VLOOKUP($B88,'[1]Results SS'!$A:$D,2,0)</f>
        <v>3/4 Royal Blue</v>
      </c>
      <c r="D88" s="5" t="str">
        <f>VLOOKUP($B88,'[1]Results SS'!$A:$D,3,0)</f>
        <v>Aidan</v>
      </c>
      <c r="E88" s="5" t="str">
        <f>VLOOKUP($B88,'[1]Results SS'!$A:$D,4,0)</f>
        <v>Heath</v>
      </c>
      <c r="F88" s="5" t="str">
        <f>VLOOKUP($B88,'[1]Results SS'!$A:$F,5,0)</f>
        <v>M</v>
      </c>
      <c r="G88" s="5">
        <f>VLOOKUP($B88,'[1]Results SS'!$A:$F,6,0)</f>
        <v>3</v>
      </c>
      <c r="H88" s="3">
        <v>0.16458333333333333</v>
      </c>
      <c r="I88" s="5">
        <f t="shared" si="3"/>
        <v>3</v>
      </c>
      <c r="J88" s="5">
        <f t="shared" si="4"/>
        <v>57</v>
      </c>
      <c r="K88" s="8">
        <f t="shared" si="5"/>
        <v>3.57</v>
      </c>
    </row>
    <row r="89" spans="1:11">
      <c r="A89" s="5">
        <v>2</v>
      </c>
      <c r="B89">
        <v>504</v>
      </c>
      <c r="C89" s="5" t="str">
        <f>VLOOKUP($B89,'[1]Results SS'!$A:$D,2,0)</f>
        <v>5 Purple</v>
      </c>
      <c r="D89" s="5" t="str">
        <f>VLOOKUP($B89,'[1]Results SS'!$A:$D,3,0)</f>
        <v>Olivia</v>
      </c>
      <c r="E89" s="5" t="str">
        <f>VLOOKUP($B89,'[1]Results SS'!$A:$D,4,0)</f>
        <v>Purdy</v>
      </c>
      <c r="F89" s="5" t="str">
        <f>VLOOKUP($B89,'[1]Results SS'!$A:$F,5,0)</f>
        <v>F</v>
      </c>
      <c r="G89" s="5">
        <f>VLOOKUP($B89,'[1]Results SS'!$A:$F,6,0)</f>
        <v>5</v>
      </c>
      <c r="H89" s="3">
        <v>0.16527777777777777</v>
      </c>
      <c r="I89" s="5">
        <f t="shared" si="3"/>
        <v>3</v>
      </c>
      <c r="J89" s="5">
        <f t="shared" si="4"/>
        <v>58</v>
      </c>
      <c r="K89" s="8">
        <f t="shared" si="5"/>
        <v>3.58</v>
      </c>
    </row>
    <row r="90" spans="1:11">
      <c r="A90" s="5">
        <v>2</v>
      </c>
      <c r="B90">
        <v>556</v>
      </c>
      <c r="C90" s="5" t="str">
        <f>VLOOKUP($B90,'[1]Results SS'!$A:$D,2,0)</f>
        <v>5 Navy</v>
      </c>
      <c r="D90" s="5" t="str">
        <f>VLOOKUP($B90,'[1]Results SS'!$A:$D,3,0)</f>
        <v>Andrew</v>
      </c>
      <c r="E90" s="5" t="str">
        <f>VLOOKUP($B90,'[1]Results SS'!$A:$D,4,0)</f>
        <v>Sarych</v>
      </c>
      <c r="F90" s="5" t="str">
        <f>VLOOKUP($B90,'[1]Results SS'!$A:$F,5,0)</f>
        <v>M</v>
      </c>
      <c r="G90" s="5">
        <f>VLOOKUP($B90,'[1]Results SS'!$A:$F,6,0)</f>
        <v>5</v>
      </c>
      <c r="H90" s="3">
        <v>0.16597222222222222</v>
      </c>
      <c r="I90" s="5">
        <f t="shared" si="3"/>
        <v>3</v>
      </c>
      <c r="J90" s="5">
        <f t="shared" si="4"/>
        <v>59</v>
      </c>
      <c r="K90" s="8">
        <f t="shared" si="5"/>
        <v>3.59</v>
      </c>
    </row>
    <row r="91" spans="1:11">
      <c r="A91" s="5">
        <v>2</v>
      </c>
      <c r="B91">
        <v>352</v>
      </c>
      <c r="C91" s="5" t="str">
        <f>VLOOKUP($B91,'[1]Results SS'!$A:$D,2,0)</f>
        <v>3/4 Pink (Azalea)</v>
      </c>
      <c r="D91" s="5" t="str">
        <f>VLOOKUP($B91,'[1]Results SS'!$A:$D,3,0)</f>
        <v>Ellyn</v>
      </c>
      <c r="E91" s="5" t="str">
        <f>VLOOKUP($B91,'[1]Results SS'!$A:$D,4,0)</f>
        <v>Engels</v>
      </c>
      <c r="F91" s="5" t="str">
        <f>VLOOKUP($B91,'[1]Results SS'!$A:$F,5,0)</f>
        <v>F</v>
      </c>
      <c r="G91" s="5">
        <f>VLOOKUP($B91,'[1]Results SS'!$A:$F,6,0)</f>
        <v>3</v>
      </c>
      <c r="H91" s="3">
        <v>0.16874999999999998</v>
      </c>
      <c r="I91" s="5">
        <f t="shared" si="3"/>
        <v>4</v>
      </c>
      <c r="J91" s="5">
        <f t="shared" si="4"/>
        <v>3</v>
      </c>
      <c r="K91" s="8">
        <f t="shared" si="5"/>
        <v>4.03</v>
      </c>
    </row>
    <row r="92" spans="1:11">
      <c r="A92" s="5">
        <v>2</v>
      </c>
      <c r="B92">
        <v>550</v>
      </c>
      <c r="C92" s="5" t="str">
        <f>VLOOKUP($B92,'[1]Results SS'!$A:$D,2,0)</f>
        <v>5 Navy</v>
      </c>
      <c r="D92" s="5" t="str">
        <f>VLOOKUP($B92,'[1]Results SS'!$A:$D,3,0)</f>
        <v>Braxton</v>
      </c>
      <c r="E92" s="5" t="str">
        <f>VLOOKUP($B92,'[1]Results SS'!$A:$D,4,0)</f>
        <v>Abraham</v>
      </c>
      <c r="F92" s="5" t="str">
        <f>VLOOKUP($B92,'[1]Results SS'!$A:$F,5,0)</f>
        <v>M</v>
      </c>
      <c r="G92" s="5">
        <f>VLOOKUP($B92,'[1]Results SS'!$A:$F,6,0)</f>
        <v>5</v>
      </c>
      <c r="H92" s="3">
        <v>0.16944444444444443</v>
      </c>
      <c r="I92" s="5">
        <f t="shared" si="3"/>
        <v>4</v>
      </c>
      <c r="J92" s="5">
        <f t="shared" si="4"/>
        <v>4</v>
      </c>
      <c r="K92" s="8">
        <f t="shared" si="5"/>
        <v>4.04</v>
      </c>
    </row>
    <row r="93" spans="1:11">
      <c r="A93" s="5">
        <v>2</v>
      </c>
      <c r="B93">
        <v>361</v>
      </c>
      <c r="C93" s="5" t="str">
        <f>VLOOKUP($B93,'[1]Results SS'!$A:$D,2,0)</f>
        <v>3/4 Pink (Azalea)</v>
      </c>
      <c r="D93" s="5" t="str">
        <f>VLOOKUP($B93,'[1]Results SS'!$A:$D,3,0)</f>
        <v>Makaila</v>
      </c>
      <c r="E93" s="5" t="str">
        <f>VLOOKUP($B93,'[1]Results SS'!$A:$D,4,0)</f>
        <v>Lesney</v>
      </c>
      <c r="F93" s="5" t="str">
        <f>VLOOKUP($B93,'[1]Results SS'!$A:$F,5,0)</f>
        <v>F</v>
      </c>
      <c r="G93" s="5">
        <f>VLOOKUP($B93,'[1]Results SS'!$A:$F,6,0)</f>
        <v>4</v>
      </c>
      <c r="H93" s="3">
        <v>0.16944444444444443</v>
      </c>
      <c r="I93" s="5">
        <f t="shared" si="3"/>
        <v>4</v>
      </c>
      <c r="J93" s="5">
        <f t="shared" si="4"/>
        <v>4</v>
      </c>
      <c r="K93" s="8">
        <f t="shared" si="5"/>
        <v>4.04</v>
      </c>
    </row>
    <row r="94" spans="1:11">
      <c r="A94" s="5">
        <v>2</v>
      </c>
      <c r="B94">
        <v>533</v>
      </c>
      <c r="C94" s="5" t="str">
        <f>VLOOKUP($B94,'[1]Results SS'!$A:$D,2,0)</f>
        <v>5 Sport Grey</v>
      </c>
      <c r="D94" s="5" t="str">
        <f>VLOOKUP($B94,'[1]Results SS'!$A:$D,3,0)</f>
        <v>Samuel</v>
      </c>
      <c r="E94" s="5" t="str">
        <f>VLOOKUP($B94,'[1]Results SS'!$A:$D,4,0)</f>
        <v>Scheffler</v>
      </c>
      <c r="F94" s="5" t="str">
        <f>VLOOKUP($B94,'[1]Results SS'!$A:$F,5,0)</f>
        <v>M</v>
      </c>
      <c r="G94" s="5">
        <f>VLOOKUP($B94,'[1]Results SS'!$A:$F,6,0)</f>
        <v>5</v>
      </c>
      <c r="H94" s="3">
        <v>0.16944444444444443</v>
      </c>
      <c r="I94" s="5">
        <f t="shared" si="3"/>
        <v>4</v>
      </c>
      <c r="J94" s="5">
        <f t="shared" si="4"/>
        <v>4</v>
      </c>
      <c r="K94" s="8">
        <f t="shared" si="5"/>
        <v>4.04</v>
      </c>
    </row>
    <row r="95" spans="1:11">
      <c r="A95" s="5">
        <v>2</v>
      </c>
      <c r="B95">
        <v>475</v>
      </c>
      <c r="C95" s="5" t="str">
        <f>VLOOKUP($B95,'[1]Results SS'!$A:$D,2,0)</f>
        <v xml:space="preserve">3/4 Jade </v>
      </c>
      <c r="D95" s="5" t="str">
        <f>VLOOKUP($B95,'[1]Results SS'!$A:$D,3,0)</f>
        <v>David</v>
      </c>
      <c r="E95" s="5" t="str">
        <f>VLOOKUP($B95,'[1]Results SS'!$A:$D,4,0)</f>
        <v>Lafferty</v>
      </c>
      <c r="F95" s="5" t="str">
        <f>VLOOKUP($B95,'[1]Results SS'!$A:$F,5,0)</f>
        <v>M</v>
      </c>
      <c r="G95" s="5">
        <f>VLOOKUP($B95,'[1]Results SS'!$A:$F,6,0)</f>
        <v>4</v>
      </c>
      <c r="H95" s="3">
        <v>0.17152777777777775</v>
      </c>
      <c r="I95" s="5">
        <f t="shared" si="3"/>
        <v>4</v>
      </c>
      <c r="J95" s="5">
        <f t="shared" si="4"/>
        <v>7</v>
      </c>
      <c r="K95" s="8">
        <f t="shared" si="5"/>
        <v>4.07</v>
      </c>
    </row>
    <row r="96" spans="1:11">
      <c r="A96" s="5">
        <v>2</v>
      </c>
      <c r="B96">
        <v>427</v>
      </c>
      <c r="C96" s="5" t="str">
        <f>VLOOKUP($B96,'[1]Results SS'!$A:$D,2,0)</f>
        <v>3/4 Dark Heather</v>
      </c>
      <c r="D96" s="5" t="str">
        <f>VLOOKUP($B96,'[1]Results SS'!$A:$D,3,0)</f>
        <v>Noah</v>
      </c>
      <c r="E96" s="5" t="str">
        <f>VLOOKUP($B96,'[1]Results SS'!$A:$D,4,0)</f>
        <v>Cochran</v>
      </c>
      <c r="F96" s="5" t="str">
        <f>VLOOKUP($B96,'[1]Results SS'!$A:$F,5,0)</f>
        <v>M</v>
      </c>
      <c r="G96" s="5">
        <f>VLOOKUP($B96,'[1]Results SS'!$A:$F,6,0)</f>
        <v>3</v>
      </c>
      <c r="H96" s="3">
        <v>0.17222222222222225</v>
      </c>
      <c r="I96" s="5">
        <f t="shared" si="3"/>
        <v>4</v>
      </c>
      <c r="J96" s="5">
        <f t="shared" si="4"/>
        <v>8</v>
      </c>
      <c r="K96" s="8">
        <f t="shared" si="5"/>
        <v>4.08</v>
      </c>
    </row>
    <row r="97" spans="1:11">
      <c r="A97" s="5">
        <v>2</v>
      </c>
      <c r="B97">
        <v>376</v>
      </c>
      <c r="C97" s="5" t="str">
        <f>VLOOKUP($B97,'[1]Results SS'!$A:$D,2,0)</f>
        <v>3/4 Sapphire</v>
      </c>
      <c r="D97" s="5" t="str">
        <f>VLOOKUP($B97,'[1]Results SS'!$A:$D,3,0)</f>
        <v>Rylie</v>
      </c>
      <c r="E97" s="5" t="str">
        <f>VLOOKUP($B97,'[1]Results SS'!$A:$D,4,0)</f>
        <v>Soens</v>
      </c>
      <c r="F97" s="5" t="str">
        <f>VLOOKUP($B97,'[1]Results SS'!$A:$F,5,0)</f>
        <v>F</v>
      </c>
      <c r="G97" s="5">
        <f>VLOOKUP($B97,'[1]Results SS'!$A:$F,6,0)</f>
        <v>3</v>
      </c>
      <c r="H97" s="3">
        <v>0.17222222222222225</v>
      </c>
      <c r="I97" s="5">
        <f t="shared" si="3"/>
        <v>4</v>
      </c>
      <c r="J97" s="5">
        <f t="shared" si="4"/>
        <v>8</v>
      </c>
      <c r="K97" s="8">
        <f t="shared" si="5"/>
        <v>4.08</v>
      </c>
    </row>
    <row r="98" spans="1:11">
      <c r="A98" s="5">
        <v>2</v>
      </c>
      <c r="B98">
        <v>508</v>
      </c>
      <c r="C98" s="5" t="str">
        <f>VLOOKUP($B98,'[1]Results SS'!$A:$D,2,0)</f>
        <v>5 Orange</v>
      </c>
      <c r="D98" s="5" t="str">
        <f>VLOOKUP($B98,'[1]Results SS'!$A:$D,3,0)</f>
        <v>Laura</v>
      </c>
      <c r="E98" s="5" t="str">
        <f>VLOOKUP($B98,'[1]Results SS'!$A:$D,4,0)</f>
        <v>Cochran</v>
      </c>
      <c r="F98" s="5" t="str">
        <f>VLOOKUP($B98,'[1]Results SS'!$A:$F,5,0)</f>
        <v>F</v>
      </c>
      <c r="G98" s="5">
        <f>VLOOKUP($B98,'[1]Results SS'!$A:$F,6,0)</f>
        <v>5</v>
      </c>
      <c r="H98" s="3">
        <v>0.17500000000000002</v>
      </c>
      <c r="I98" s="5">
        <f t="shared" si="3"/>
        <v>4</v>
      </c>
      <c r="J98" s="5">
        <f t="shared" si="4"/>
        <v>12</v>
      </c>
      <c r="K98" s="8">
        <f t="shared" si="5"/>
        <v>4.12</v>
      </c>
    </row>
    <row r="99" spans="1:11">
      <c r="A99" s="5">
        <v>2</v>
      </c>
      <c r="B99">
        <v>454</v>
      </c>
      <c r="C99" s="5" t="str">
        <f>VLOOKUP($B99,'[1]Results SS'!$A:$D,2,0)</f>
        <v>3/4 Royal Blue</v>
      </c>
      <c r="D99" s="5" t="str">
        <f>VLOOKUP($B99,'[1]Results SS'!$A:$D,3,0)</f>
        <v>Seth</v>
      </c>
      <c r="E99" s="5" t="str">
        <f>VLOOKUP($B99,'[1]Results SS'!$A:$D,4,0)</f>
        <v>Paider</v>
      </c>
      <c r="F99" s="5" t="str">
        <f>VLOOKUP($B99,'[1]Results SS'!$A:$F,5,0)</f>
        <v>M</v>
      </c>
      <c r="G99" s="5">
        <f>VLOOKUP($B99,'[1]Results SS'!$A:$F,6,0)</f>
        <v>3</v>
      </c>
      <c r="H99" s="3">
        <v>0.1763888888888889</v>
      </c>
      <c r="I99" s="5">
        <f t="shared" si="3"/>
        <v>4</v>
      </c>
      <c r="J99" s="5">
        <f t="shared" si="4"/>
        <v>14</v>
      </c>
      <c r="K99" s="8">
        <f t="shared" si="5"/>
        <v>4.1399999999999997</v>
      </c>
    </row>
    <row r="100" spans="1:11">
      <c r="A100" s="5">
        <v>2</v>
      </c>
      <c r="B100">
        <v>431</v>
      </c>
      <c r="C100" s="5" t="str">
        <f>VLOOKUP($B100,'[1]Results SS'!$A:$D,2,0)</f>
        <v>3/4 Dark Heather</v>
      </c>
      <c r="D100" s="5" t="str">
        <f>VLOOKUP($B100,'[1]Results SS'!$A:$D,3,0)</f>
        <v>Cole</v>
      </c>
      <c r="E100" s="5" t="str">
        <f>VLOOKUP($B100,'[1]Results SS'!$A:$D,4,0)</f>
        <v>Kinney</v>
      </c>
      <c r="F100" s="5" t="str">
        <f>VLOOKUP($B100,'[1]Results SS'!$A:$F,5,0)</f>
        <v>M</v>
      </c>
      <c r="G100" s="5">
        <f>VLOOKUP($B100,'[1]Results SS'!$A:$F,6,0)</f>
        <v>3</v>
      </c>
      <c r="H100" s="3">
        <v>0.17777777777777778</v>
      </c>
      <c r="I100" s="5">
        <f t="shared" si="3"/>
        <v>4</v>
      </c>
      <c r="J100" s="5">
        <f t="shared" si="4"/>
        <v>16</v>
      </c>
      <c r="K100" s="8">
        <f t="shared" si="5"/>
        <v>4.16</v>
      </c>
    </row>
    <row r="101" spans="1:11">
      <c r="A101" s="5">
        <v>2</v>
      </c>
      <c r="B101">
        <v>514</v>
      </c>
      <c r="C101" s="5" t="str">
        <f>VLOOKUP($B101,'[1]Results SS'!$A:$D,2,0)</f>
        <v>5 Orange</v>
      </c>
      <c r="D101" s="5" t="str">
        <f>VLOOKUP($B101,'[1]Results SS'!$A:$D,3,0)</f>
        <v>Brooke</v>
      </c>
      <c r="E101" s="5" t="str">
        <f>VLOOKUP($B101,'[1]Results SS'!$A:$D,4,0)</f>
        <v>Sauber</v>
      </c>
      <c r="F101" s="5" t="str">
        <f>VLOOKUP($B101,'[1]Results SS'!$A:$F,5,0)</f>
        <v>F</v>
      </c>
      <c r="G101" s="5">
        <f>VLOOKUP($B101,'[1]Results SS'!$A:$F,6,0)</f>
        <v>5</v>
      </c>
      <c r="H101" s="3">
        <v>0.17777777777777778</v>
      </c>
      <c r="I101" s="5">
        <f t="shared" si="3"/>
        <v>4</v>
      </c>
      <c r="J101" s="5">
        <f t="shared" si="4"/>
        <v>16</v>
      </c>
      <c r="K101" s="8">
        <f t="shared" si="5"/>
        <v>4.16</v>
      </c>
    </row>
    <row r="102" spans="1:11">
      <c r="A102" s="5">
        <v>2</v>
      </c>
      <c r="B102">
        <v>385</v>
      </c>
      <c r="C102" s="5" t="str">
        <f>VLOOKUP($B102,'[1]Results SS'!$A:$D,2,0)</f>
        <v>3/4 Lime</v>
      </c>
      <c r="D102" s="5" t="str">
        <f>VLOOKUP($B102,'[1]Results SS'!$A:$D,3,0)</f>
        <v>Evelyn</v>
      </c>
      <c r="E102" s="5" t="str">
        <f>VLOOKUP($B102,'[1]Results SS'!$A:$D,4,0)</f>
        <v>Schmidtke</v>
      </c>
      <c r="F102" s="5" t="str">
        <f>VLOOKUP($B102,'[1]Results SS'!$A:$F,5,0)</f>
        <v>F</v>
      </c>
      <c r="G102" s="5">
        <f>VLOOKUP($B102,'[1]Results SS'!$A:$F,6,0)</f>
        <v>4</v>
      </c>
      <c r="H102" s="3">
        <v>0.17777777777777778</v>
      </c>
      <c r="I102" s="5">
        <f t="shared" si="3"/>
        <v>4</v>
      </c>
      <c r="J102" s="5">
        <f t="shared" si="4"/>
        <v>16</v>
      </c>
      <c r="K102" s="8">
        <f t="shared" si="5"/>
        <v>4.16</v>
      </c>
    </row>
    <row r="103" spans="1:11">
      <c r="A103" s="5">
        <v>2</v>
      </c>
      <c r="B103">
        <v>384</v>
      </c>
      <c r="C103" s="5" t="str">
        <f>VLOOKUP($B103,'[1]Results SS'!$A:$D,2,0)</f>
        <v>3/4 Lime</v>
      </c>
      <c r="D103" s="5" t="str">
        <f>VLOOKUP($B103,'[1]Results SS'!$A:$D,3,0)</f>
        <v>Cassidy</v>
      </c>
      <c r="E103" s="5" t="str">
        <f>VLOOKUP($B103,'[1]Results SS'!$A:$D,4,0)</f>
        <v>Riemer</v>
      </c>
      <c r="F103" s="5" t="str">
        <f>VLOOKUP($B103,'[1]Results SS'!$A:$F,5,0)</f>
        <v>F</v>
      </c>
      <c r="G103" s="5">
        <f>VLOOKUP($B103,'[1]Results SS'!$A:$F,6,0)</f>
        <v>4</v>
      </c>
      <c r="H103" s="3">
        <v>0.17847222222222223</v>
      </c>
      <c r="I103" s="5">
        <f t="shared" si="3"/>
        <v>4</v>
      </c>
      <c r="J103" s="5">
        <f t="shared" si="4"/>
        <v>17</v>
      </c>
      <c r="K103" s="8">
        <f t="shared" si="5"/>
        <v>4.17</v>
      </c>
    </row>
    <row r="104" spans="1:11">
      <c r="A104" s="5">
        <v>2</v>
      </c>
      <c r="B104">
        <v>388</v>
      </c>
      <c r="C104" s="5" t="str">
        <f>VLOOKUP($B104,'[1]Results SS'!$A:$D,2,0)</f>
        <v>3/4 Lime</v>
      </c>
      <c r="D104" s="5" t="str">
        <f>VLOOKUP($B104,'[1]Results SS'!$A:$D,3,0)</f>
        <v>Greta</v>
      </c>
      <c r="E104" s="5" t="str">
        <f>VLOOKUP($B104,'[1]Results SS'!$A:$D,4,0)</f>
        <v>Westlake</v>
      </c>
      <c r="F104" s="5" t="str">
        <f>VLOOKUP($B104,'[1]Results SS'!$A:$F,5,0)</f>
        <v>F</v>
      </c>
      <c r="G104" s="5">
        <f>VLOOKUP($B104,'[1]Results SS'!$A:$F,6,0)</f>
        <v>3</v>
      </c>
      <c r="H104" s="3">
        <v>0.18194444444444444</v>
      </c>
      <c r="I104" s="5">
        <f t="shared" si="3"/>
        <v>4</v>
      </c>
      <c r="J104" s="5">
        <f t="shared" si="4"/>
        <v>22</v>
      </c>
      <c r="K104" s="8">
        <f t="shared" si="5"/>
        <v>4.22</v>
      </c>
    </row>
    <row r="105" spans="1:11">
      <c r="A105" s="5">
        <v>2</v>
      </c>
      <c r="B105">
        <v>432</v>
      </c>
      <c r="C105" s="5" t="str">
        <f>VLOOKUP($B105,'[1]Results SS'!$A:$D,2,0)</f>
        <v>3/4 Dark Heather</v>
      </c>
      <c r="D105" s="5" t="str">
        <f>VLOOKUP($B105,'[1]Results SS'!$A:$D,3,0)</f>
        <v>Jayce</v>
      </c>
      <c r="E105" s="5" t="str">
        <f>VLOOKUP($B105,'[1]Results SS'!$A:$D,4,0)</f>
        <v>Narveson</v>
      </c>
      <c r="F105" s="5" t="str">
        <f>VLOOKUP($B105,'[1]Results SS'!$A:$F,5,0)</f>
        <v>M</v>
      </c>
      <c r="G105" s="5">
        <f>VLOOKUP($B105,'[1]Results SS'!$A:$F,6,0)</f>
        <v>3</v>
      </c>
      <c r="H105" s="3">
        <v>0.18263888888888891</v>
      </c>
      <c r="I105" s="5">
        <f t="shared" si="3"/>
        <v>4</v>
      </c>
      <c r="J105" s="5">
        <f t="shared" si="4"/>
        <v>23</v>
      </c>
      <c r="K105" s="8">
        <f t="shared" si="5"/>
        <v>4.2300000000000004</v>
      </c>
    </row>
    <row r="106" spans="1:11">
      <c r="A106" s="5">
        <v>2</v>
      </c>
      <c r="B106">
        <v>433</v>
      </c>
      <c r="C106" s="5" t="str">
        <f>VLOOKUP($B106,'[1]Results SS'!$A:$D,2,0)</f>
        <v>3/4 Dark Heather</v>
      </c>
      <c r="D106" s="5" t="str">
        <f>VLOOKUP($B106,'[1]Results SS'!$A:$D,3,0)</f>
        <v>Caden</v>
      </c>
      <c r="E106" s="5" t="str">
        <f>VLOOKUP($B106,'[1]Results SS'!$A:$D,4,0)</f>
        <v>Roseth</v>
      </c>
      <c r="F106" s="5" t="str">
        <f>VLOOKUP($B106,'[1]Results SS'!$A:$F,5,0)</f>
        <v>M</v>
      </c>
      <c r="G106" s="5">
        <f>VLOOKUP($B106,'[1]Results SS'!$A:$F,6,0)</f>
        <v>3</v>
      </c>
      <c r="H106" s="3">
        <v>0.18402777777777779</v>
      </c>
      <c r="I106" s="5">
        <f t="shared" si="3"/>
        <v>4</v>
      </c>
      <c r="J106" s="5">
        <f t="shared" si="4"/>
        <v>25</v>
      </c>
      <c r="K106" s="8">
        <f t="shared" si="5"/>
        <v>4.25</v>
      </c>
    </row>
    <row r="107" spans="1:11">
      <c r="A107" s="5">
        <v>2</v>
      </c>
      <c r="B107">
        <v>559</v>
      </c>
      <c r="C107" s="5" t="str">
        <f>VLOOKUP($B107,'[1]Results SS'!$A:$D,2,0)</f>
        <v>5 Navy</v>
      </c>
      <c r="D107" s="5" t="str">
        <f>VLOOKUP($B107,'[1]Results SS'!$A:$D,3,0)</f>
        <v>Jack</v>
      </c>
      <c r="E107" s="5" t="str">
        <f>VLOOKUP($B107,'[1]Results SS'!$A:$D,4,0)</f>
        <v>Taggart</v>
      </c>
      <c r="F107" s="5" t="str">
        <f>VLOOKUP($B107,'[1]Results SS'!$A:$F,5,0)</f>
        <v>M</v>
      </c>
      <c r="G107" s="5">
        <f>VLOOKUP($B107,'[1]Results SS'!$A:$F,6,0)</f>
        <v>5</v>
      </c>
      <c r="H107" s="3">
        <v>0.19999999999999998</v>
      </c>
      <c r="I107" s="5">
        <f t="shared" si="3"/>
        <v>4</v>
      </c>
      <c r="J107" s="5">
        <f t="shared" si="4"/>
        <v>48</v>
      </c>
      <c r="K107" s="8">
        <f t="shared" si="5"/>
        <v>4.4800000000000004</v>
      </c>
    </row>
    <row r="108" spans="1:11">
      <c r="A108">
        <v>3</v>
      </c>
      <c r="B108" s="5">
        <v>502</v>
      </c>
      <c r="C108" s="6" t="s">
        <v>7</v>
      </c>
      <c r="D108" s="6" t="s">
        <v>109</v>
      </c>
      <c r="E108" s="6" t="s">
        <v>9</v>
      </c>
      <c r="F108" s="6" t="s">
        <v>10</v>
      </c>
      <c r="G108" s="6">
        <v>5</v>
      </c>
      <c r="H108" s="3">
        <v>0.11319444444444444</v>
      </c>
      <c r="I108" s="5">
        <f t="shared" ref="I108:I169" si="6">HOUR(H108)</f>
        <v>2</v>
      </c>
      <c r="J108" s="5">
        <f t="shared" ref="J108:J169" si="7">MINUTE(H108)</f>
        <v>43</v>
      </c>
      <c r="K108" s="8">
        <f t="shared" ref="K108:K169" si="8">I108+(J108/100)</f>
        <v>2.4300000000000002</v>
      </c>
    </row>
    <row r="109" spans="1:11">
      <c r="A109" s="5">
        <v>3</v>
      </c>
      <c r="B109" s="5">
        <v>534</v>
      </c>
      <c r="C109" s="6" t="s">
        <v>23</v>
      </c>
      <c r="D109" s="6" t="s">
        <v>110</v>
      </c>
      <c r="E109" s="6" t="s">
        <v>111</v>
      </c>
      <c r="F109" s="6" t="s">
        <v>14</v>
      </c>
      <c r="G109" s="6">
        <v>5</v>
      </c>
      <c r="H109" s="3">
        <v>0.11805555555555557</v>
      </c>
      <c r="I109" s="5">
        <f t="shared" si="6"/>
        <v>2</v>
      </c>
      <c r="J109" s="5">
        <f t="shared" si="7"/>
        <v>50</v>
      </c>
      <c r="K109" s="8">
        <f t="shared" si="8"/>
        <v>2.5</v>
      </c>
    </row>
    <row r="110" spans="1:11">
      <c r="A110" s="5">
        <v>3</v>
      </c>
      <c r="B110" s="5">
        <v>429</v>
      </c>
      <c r="C110" s="6" t="s">
        <v>11</v>
      </c>
      <c r="D110" s="6" t="s">
        <v>12</v>
      </c>
      <c r="E110" s="6" t="s">
        <v>13</v>
      </c>
      <c r="F110" s="6" t="s">
        <v>14</v>
      </c>
      <c r="G110" s="6">
        <v>4</v>
      </c>
      <c r="H110" s="3">
        <v>0.12222222222222223</v>
      </c>
      <c r="I110" s="5">
        <f t="shared" si="6"/>
        <v>2</v>
      </c>
      <c r="J110" s="5">
        <f t="shared" si="7"/>
        <v>56</v>
      </c>
      <c r="K110" s="8">
        <f t="shared" si="8"/>
        <v>2.56</v>
      </c>
    </row>
    <row r="111" spans="1:11">
      <c r="A111" s="5">
        <v>3</v>
      </c>
      <c r="B111" s="5">
        <v>419</v>
      </c>
      <c r="C111" s="6" t="s">
        <v>31</v>
      </c>
      <c r="D111" s="6" t="s">
        <v>19</v>
      </c>
      <c r="E111" s="6" t="s">
        <v>108</v>
      </c>
      <c r="F111" s="6" t="s">
        <v>14</v>
      </c>
      <c r="G111" s="6">
        <v>4</v>
      </c>
      <c r="H111" s="3">
        <v>0.125</v>
      </c>
      <c r="I111" s="5">
        <f t="shared" si="6"/>
        <v>3</v>
      </c>
      <c r="J111" s="5">
        <f t="shared" si="7"/>
        <v>0</v>
      </c>
      <c r="K111" s="8">
        <f t="shared" si="8"/>
        <v>3</v>
      </c>
    </row>
    <row r="112" spans="1:11">
      <c r="A112" s="5">
        <v>3</v>
      </c>
      <c r="B112" s="5">
        <v>452</v>
      </c>
      <c r="C112" s="6" t="s">
        <v>26</v>
      </c>
      <c r="D112" s="6" t="s">
        <v>27</v>
      </c>
      <c r="E112" s="6" t="s">
        <v>28</v>
      </c>
      <c r="F112" s="6" t="s">
        <v>14</v>
      </c>
      <c r="G112" s="6">
        <v>3</v>
      </c>
      <c r="H112" s="3">
        <v>0.12638888888888888</v>
      </c>
      <c r="I112" s="5">
        <f t="shared" si="6"/>
        <v>3</v>
      </c>
      <c r="J112" s="5">
        <f t="shared" si="7"/>
        <v>2</v>
      </c>
      <c r="K112" s="8">
        <f t="shared" si="8"/>
        <v>3.02</v>
      </c>
    </row>
    <row r="113" spans="1:11">
      <c r="A113" s="5">
        <v>3</v>
      </c>
      <c r="B113" s="5">
        <v>477</v>
      </c>
      <c r="C113" s="6" t="s">
        <v>112</v>
      </c>
      <c r="D113" s="6" t="s">
        <v>113</v>
      </c>
      <c r="E113" s="6" t="s">
        <v>114</v>
      </c>
      <c r="F113" s="6" t="s">
        <v>14</v>
      </c>
      <c r="G113" s="6">
        <v>4</v>
      </c>
      <c r="H113" s="3">
        <v>0.13055555555555556</v>
      </c>
      <c r="I113" s="5">
        <f t="shared" si="6"/>
        <v>3</v>
      </c>
      <c r="J113" s="5">
        <f t="shared" si="7"/>
        <v>8</v>
      </c>
      <c r="K113" s="8">
        <f t="shared" si="8"/>
        <v>3.08</v>
      </c>
    </row>
    <row r="114" spans="1:11">
      <c r="A114" s="5">
        <v>3</v>
      </c>
      <c r="B114" s="5">
        <v>446</v>
      </c>
      <c r="C114" s="6" t="s">
        <v>34</v>
      </c>
      <c r="D114" s="6" t="s">
        <v>35</v>
      </c>
      <c r="E114" s="6" t="s">
        <v>36</v>
      </c>
      <c r="F114" s="6" t="s">
        <v>14</v>
      </c>
      <c r="G114" s="6">
        <v>4</v>
      </c>
      <c r="H114" s="3">
        <v>0.13125000000000001</v>
      </c>
      <c r="I114" s="5">
        <f t="shared" si="6"/>
        <v>3</v>
      </c>
      <c r="J114" s="5">
        <f t="shared" si="7"/>
        <v>9</v>
      </c>
      <c r="K114" s="8">
        <f t="shared" si="8"/>
        <v>3.09</v>
      </c>
    </row>
    <row r="115" spans="1:11">
      <c r="A115" s="5">
        <v>3</v>
      </c>
      <c r="B115" s="5">
        <v>417</v>
      </c>
      <c r="C115" s="6" t="s">
        <v>31</v>
      </c>
      <c r="D115" s="6" t="s">
        <v>181</v>
      </c>
      <c r="E115" s="6" t="s">
        <v>182</v>
      </c>
      <c r="F115" s="6" t="s">
        <v>14</v>
      </c>
      <c r="G115" s="6">
        <v>3</v>
      </c>
      <c r="H115" s="3">
        <v>0.13333333333333333</v>
      </c>
      <c r="I115" s="5">
        <f t="shared" si="6"/>
        <v>3</v>
      </c>
      <c r="J115" s="5">
        <f t="shared" si="7"/>
        <v>12</v>
      </c>
      <c r="K115" s="8">
        <f t="shared" si="8"/>
        <v>3.12</v>
      </c>
    </row>
    <row r="116" spans="1:11">
      <c r="A116" s="5">
        <v>3</v>
      </c>
      <c r="B116" s="5">
        <v>416</v>
      </c>
      <c r="C116" s="6" t="s">
        <v>31</v>
      </c>
      <c r="D116" s="6" t="s">
        <v>32</v>
      </c>
      <c r="E116" s="6" t="s">
        <v>33</v>
      </c>
      <c r="F116" s="6" t="s">
        <v>14</v>
      </c>
      <c r="G116" s="6">
        <v>4</v>
      </c>
      <c r="H116" s="3">
        <v>0.13333333333333333</v>
      </c>
      <c r="I116" s="5">
        <f t="shared" si="6"/>
        <v>3</v>
      </c>
      <c r="J116" s="5">
        <f t="shared" si="7"/>
        <v>12</v>
      </c>
      <c r="K116" s="8">
        <f t="shared" si="8"/>
        <v>3.12</v>
      </c>
    </row>
    <row r="117" spans="1:11">
      <c r="A117" s="5">
        <v>3</v>
      </c>
      <c r="B117" s="5">
        <v>422</v>
      </c>
      <c r="C117" s="6" t="s">
        <v>31</v>
      </c>
      <c r="D117" s="6" t="s">
        <v>183</v>
      </c>
      <c r="E117" s="6" t="s">
        <v>184</v>
      </c>
      <c r="F117" s="6" t="s">
        <v>14</v>
      </c>
      <c r="G117" s="6">
        <v>3</v>
      </c>
      <c r="H117" s="3">
        <v>0.13333333333333333</v>
      </c>
      <c r="I117" s="5">
        <f t="shared" si="6"/>
        <v>3</v>
      </c>
      <c r="J117" s="5">
        <f t="shared" si="7"/>
        <v>12</v>
      </c>
      <c r="K117" s="8">
        <f t="shared" si="8"/>
        <v>3.12</v>
      </c>
    </row>
    <row r="118" spans="1:11">
      <c r="A118" s="5">
        <v>3</v>
      </c>
      <c r="B118" s="5">
        <v>535</v>
      </c>
      <c r="C118" s="6" t="s">
        <v>23</v>
      </c>
      <c r="D118" s="6" t="s">
        <v>58</v>
      </c>
      <c r="E118" s="6" t="s">
        <v>59</v>
      </c>
      <c r="F118" s="6" t="s">
        <v>14</v>
      </c>
      <c r="G118" s="6">
        <v>5</v>
      </c>
      <c r="H118" s="3">
        <v>0.13333333333333333</v>
      </c>
      <c r="I118" s="5">
        <f t="shared" si="6"/>
        <v>3</v>
      </c>
      <c r="J118" s="5">
        <f t="shared" si="7"/>
        <v>12</v>
      </c>
      <c r="K118" s="8">
        <f t="shared" si="8"/>
        <v>3.12</v>
      </c>
    </row>
    <row r="119" spans="1:11">
      <c r="A119" s="5">
        <v>3</v>
      </c>
      <c r="B119" s="5">
        <v>434</v>
      </c>
      <c r="C119" s="6" t="s">
        <v>11</v>
      </c>
      <c r="D119" s="6" t="s">
        <v>21</v>
      </c>
      <c r="E119" s="6" t="s">
        <v>22</v>
      </c>
      <c r="F119" s="6" t="s">
        <v>14</v>
      </c>
      <c r="G119" s="6">
        <v>4</v>
      </c>
      <c r="H119" s="3">
        <v>0.13402777777777777</v>
      </c>
      <c r="I119" s="5">
        <f t="shared" si="6"/>
        <v>3</v>
      </c>
      <c r="J119" s="5">
        <f t="shared" si="7"/>
        <v>13</v>
      </c>
      <c r="K119" s="8">
        <f t="shared" si="8"/>
        <v>3.13</v>
      </c>
    </row>
    <row r="120" spans="1:11">
      <c r="A120" s="5">
        <v>3</v>
      </c>
      <c r="B120" s="5">
        <v>500</v>
      </c>
      <c r="C120" s="6" t="s">
        <v>7</v>
      </c>
      <c r="D120" s="6" t="s">
        <v>119</v>
      </c>
      <c r="E120" s="6" t="s">
        <v>120</v>
      </c>
      <c r="F120" s="6" t="s">
        <v>10</v>
      </c>
      <c r="G120" s="6">
        <v>5</v>
      </c>
      <c r="H120" s="3">
        <v>0.13541666666666666</v>
      </c>
      <c r="I120" s="5">
        <f t="shared" si="6"/>
        <v>3</v>
      </c>
      <c r="J120" s="5">
        <f t="shared" si="7"/>
        <v>15</v>
      </c>
      <c r="K120" s="8">
        <f t="shared" si="8"/>
        <v>3.15</v>
      </c>
    </row>
    <row r="121" spans="1:11">
      <c r="A121" s="5">
        <v>3</v>
      </c>
      <c r="B121" s="5">
        <v>524</v>
      </c>
      <c r="C121" s="6" t="s">
        <v>47</v>
      </c>
      <c r="D121" s="6" t="s">
        <v>185</v>
      </c>
      <c r="E121" s="6" t="s">
        <v>186</v>
      </c>
      <c r="F121" s="6" t="s">
        <v>10</v>
      </c>
      <c r="G121" s="6">
        <v>5</v>
      </c>
      <c r="H121" s="3">
        <v>0.13749999999999998</v>
      </c>
      <c r="I121" s="5">
        <f t="shared" si="6"/>
        <v>3</v>
      </c>
      <c r="J121" s="5">
        <f t="shared" si="7"/>
        <v>18</v>
      </c>
      <c r="K121" s="8">
        <f t="shared" si="8"/>
        <v>3.18</v>
      </c>
    </row>
    <row r="122" spans="1:11">
      <c r="A122" s="5">
        <v>3</v>
      </c>
      <c r="B122" s="5">
        <v>459</v>
      </c>
      <c r="C122" s="6" t="s">
        <v>37</v>
      </c>
      <c r="D122" s="6" t="s">
        <v>129</v>
      </c>
      <c r="E122" s="6" t="s">
        <v>130</v>
      </c>
      <c r="F122" s="6" t="s">
        <v>14</v>
      </c>
      <c r="G122" s="6">
        <v>4</v>
      </c>
      <c r="H122" s="3">
        <v>0.13749999999999998</v>
      </c>
      <c r="I122" s="5">
        <f t="shared" si="6"/>
        <v>3</v>
      </c>
      <c r="J122" s="5">
        <f t="shared" si="7"/>
        <v>18</v>
      </c>
      <c r="K122" s="8">
        <f t="shared" si="8"/>
        <v>3.18</v>
      </c>
    </row>
    <row r="123" spans="1:11">
      <c r="A123" s="5">
        <v>3</v>
      </c>
      <c r="B123" s="5">
        <v>402</v>
      </c>
      <c r="C123" s="6" t="s">
        <v>126</v>
      </c>
      <c r="D123" s="6" t="s">
        <v>127</v>
      </c>
      <c r="E123" s="6" t="s">
        <v>128</v>
      </c>
      <c r="F123" s="6" t="s">
        <v>14</v>
      </c>
      <c r="G123" s="6">
        <v>3</v>
      </c>
      <c r="H123" s="3">
        <v>0.13819444444444443</v>
      </c>
      <c r="I123" s="5">
        <f t="shared" si="6"/>
        <v>3</v>
      </c>
      <c r="J123" s="5">
        <f t="shared" si="7"/>
        <v>19</v>
      </c>
      <c r="K123" s="8">
        <f t="shared" si="8"/>
        <v>3.19</v>
      </c>
    </row>
    <row r="124" spans="1:11">
      <c r="A124" s="5">
        <v>3</v>
      </c>
      <c r="B124" s="5">
        <v>525</v>
      </c>
      <c r="C124" s="6" t="s">
        <v>47</v>
      </c>
      <c r="D124" s="6" t="s">
        <v>187</v>
      </c>
      <c r="E124" s="6" t="s">
        <v>188</v>
      </c>
      <c r="F124" s="6" t="s">
        <v>10</v>
      </c>
      <c r="G124" s="6">
        <v>5</v>
      </c>
      <c r="H124" s="3">
        <v>0.14027777777777778</v>
      </c>
      <c r="I124" s="5">
        <f t="shared" si="6"/>
        <v>3</v>
      </c>
      <c r="J124" s="5">
        <f t="shared" si="7"/>
        <v>22</v>
      </c>
      <c r="K124" s="8">
        <f t="shared" si="8"/>
        <v>3.22</v>
      </c>
    </row>
    <row r="125" spans="1:11">
      <c r="A125" s="5">
        <v>3</v>
      </c>
      <c r="B125" s="5">
        <v>394</v>
      </c>
      <c r="C125" s="6" t="s">
        <v>135</v>
      </c>
      <c r="D125" s="6" t="s">
        <v>189</v>
      </c>
      <c r="E125" s="6" t="s">
        <v>190</v>
      </c>
      <c r="F125" s="6" t="s">
        <v>10</v>
      </c>
      <c r="G125" s="6">
        <v>3</v>
      </c>
      <c r="H125" s="3">
        <v>0.14097222222222222</v>
      </c>
      <c r="I125" s="5">
        <f t="shared" si="6"/>
        <v>3</v>
      </c>
      <c r="J125" s="5">
        <f t="shared" si="7"/>
        <v>23</v>
      </c>
      <c r="K125" s="8">
        <f t="shared" si="8"/>
        <v>3.23</v>
      </c>
    </row>
    <row r="126" spans="1:11">
      <c r="A126" s="5">
        <v>3</v>
      </c>
      <c r="B126" s="5">
        <v>405</v>
      </c>
      <c r="C126" s="6" t="s">
        <v>126</v>
      </c>
      <c r="D126" s="6" t="s">
        <v>60</v>
      </c>
      <c r="E126" s="6" t="s">
        <v>191</v>
      </c>
      <c r="F126" s="6" t="s">
        <v>14</v>
      </c>
      <c r="G126" s="6">
        <v>3</v>
      </c>
      <c r="H126" s="3">
        <v>0.14097222222222222</v>
      </c>
      <c r="I126" s="5">
        <f t="shared" si="6"/>
        <v>3</v>
      </c>
      <c r="J126" s="5">
        <f t="shared" si="7"/>
        <v>23</v>
      </c>
      <c r="K126" s="8">
        <f t="shared" si="8"/>
        <v>3.23</v>
      </c>
    </row>
    <row r="127" spans="1:11">
      <c r="A127" s="5">
        <v>3</v>
      </c>
      <c r="B127" s="5">
        <v>400</v>
      </c>
      <c r="C127" s="6" t="s">
        <v>135</v>
      </c>
      <c r="D127" s="6" t="s">
        <v>136</v>
      </c>
      <c r="E127" s="6" t="s">
        <v>137</v>
      </c>
      <c r="F127" s="6" t="s">
        <v>10</v>
      </c>
      <c r="G127" s="6">
        <v>4</v>
      </c>
      <c r="H127" s="3">
        <v>0.14166666666666666</v>
      </c>
      <c r="I127" s="5">
        <f t="shared" si="6"/>
        <v>3</v>
      </c>
      <c r="J127" s="5">
        <f t="shared" si="7"/>
        <v>24</v>
      </c>
      <c r="K127" s="8">
        <f t="shared" si="8"/>
        <v>3.24</v>
      </c>
    </row>
    <row r="128" spans="1:11">
      <c r="A128" s="5">
        <v>3</v>
      </c>
      <c r="B128" s="5">
        <v>407</v>
      </c>
      <c r="C128" s="6" t="s">
        <v>126</v>
      </c>
      <c r="D128" s="6" t="s">
        <v>192</v>
      </c>
      <c r="E128" s="6" t="s">
        <v>193</v>
      </c>
      <c r="F128" s="6" t="s">
        <v>14</v>
      </c>
      <c r="G128" s="6">
        <v>3</v>
      </c>
      <c r="H128" s="3">
        <v>0.14444444444444446</v>
      </c>
      <c r="I128" s="5">
        <f t="shared" si="6"/>
        <v>3</v>
      </c>
      <c r="J128" s="5">
        <f t="shared" si="7"/>
        <v>28</v>
      </c>
      <c r="K128" s="8">
        <f t="shared" si="8"/>
        <v>3.2800000000000002</v>
      </c>
    </row>
    <row r="129" spans="1:11">
      <c r="A129" s="5">
        <v>3</v>
      </c>
      <c r="B129" s="5">
        <v>505</v>
      </c>
      <c r="C129" s="6" t="s">
        <v>7</v>
      </c>
      <c r="D129" s="6" t="s">
        <v>90</v>
      </c>
      <c r="E129" s="6" t="s">
        <v>140</v>
      </c>
      <c r="F129" s="6" t="s">
        <v>10</v>
      </c>
      <c r="G129" s="6">
        <v>5</v>
      </c>
      <c r="H129" s="3">
        <v>0.1451388888888889</v>
      </c>
      <c r="I129" s="5">
        <f t="shared" si="6"/>
        <v>3</v>
      </c>
      <c r="J129" s="5">
        <f t="shared" si="7"/>
        <v>29</v>
      </c>
      <c r="K129" s="8">
        <f t="shared" si="8"/>
        <v>3.29</v>
      </c>
    </row>
    <row r="130" spans="1:11">
      <c r="A130" s="5">
        <v>3</v>
      </c>
      <c r="B130" s="5">
        <v>455</v>
      </c>
      <c r="C130" s="6" t="s">
        <v>26</v>
      </c>
      <c r="D130" s="6" t="s">
        <v>116</v>
      </c>
      <c r="E130" s="6" t="s">
        <v>194</v>
      </c>
      <c r="F130" s="6" t="s">
        <v>14</v>
      </c>
      <c r="G130" s="6">
        <v>3</v>
      </c>
      <c r="H130" s="3">
        <v>0.14861111111111111</v>
      </c>
      <c r="I130" s="5">
        <f t="shared" si="6"/>
        <v>3</v>
      </c>
      <c r="J130" s="5">
        <f t="shared" si="7"/>
        <v>34</v>
      </c>
      <c r="K130" s="8">
        <f t="shared" si="8"/>
        <v>3.34</v>
      </c>
    </row>
    <row r="131" spans="1:11">
      <c r="A131" s="5">
        <v>3</v>
      </c>
      <c r="B131" s="5">
        <v>384</v>
      </c>
      <c r="C131" s="6" t="s">
        <v>44</v>
      </c>
      <c r="D131" s="6" t="s">
        <v>84</v>
      </c>
      <c r="E131" s="6" t="s">
        <v>85</v>
      </c>
      <c r="F131" s="6" t="s">
        <v>10</v>
      </c>
      <c r="G131" s="6">
        <v>4</v>
      </c>
      <c r="H131" s="3">
        <v>0.14861111111111111</v>
      </c>
      <c r="I131" s="5">
        <f t="shared" si="6"/>
        <v>3</v>
      </c>
      <c r="J131" s="5">
        <f t="shared" si="7"/>
        <v>34</v>
      </c>
      <c r="K131" s="8">
        <f t="shared" si="8"/>
        <v>3.34</v>
      </c>
    </row>
    <row r="132" spans="1:11">
      <c r="A132" s="5">
        <v>3</v>
      </c>
      <c r="B132" s="5">
        <v>571</v>
      </c>
      <c r="C132" s="6" t="s">
        <v>121</v>
      </c>
      <c r="D132" s="6" t="s">
        <v>131</v>
      </c>
      <c r="E132" s="6" t="s">
        <v>132</v>
      </c>
      <c r="F132" s="6" t="s">
        <v>14</v>
      </c>
      <c r="G132" s="6">
        <v>5</v>
      </c>
      <c r="H132" s="3">
        <v>0.15069444444444444</v>
      </c>
      <c r="I132" s="5">
        <f t="shared" si="6"/>
        <v>3</v>
      </c>
      <c r="J132" s="5">
        <f t="shared" si="7"/>
        <v>37</v>
      </c>
      <c r="K132" s="8">
        <f t="shared" si="8"/>
        <v>3.37</v>
      </c>
    </row>
    <row r="133" spans="1:11">
      <c r="A133" s="5">
        <v>3</v>
      </c>
      <c r="B133" s="5">
        <v>377</v>
      </c>
      <c r="C133" s="6" t="s">
        <v>62</v>
      </c>
      <c r="D133" s="6" t="s">
        <v>63</v>
      </c>
      <c r="E133" s="6" t="s">
        <v>64</v>
      </c>
      <c r="F133" s="6" t="s">
        <v>10</v>
      </c>
      <c r="G133" s="6">
        <v>3</v>
      </c>
      <c r="H133" s="3">
        <v>0.15138888888888888</v>
      </c>
      <c r="I133" s="5">
        <f t="shared" si="6"/>
        <v>3</v>
      </c>
      <c r="J133" s="5">
        <f t="shared" si="7"/>
        <v>38</v>
      </c>
      <c r="K133" s="8">
        <f t="shared" si="8"/>
        <v>3.38</v>
      </c>
    </row>
    <row r="134" spans="1:11">
      <c r="A134" s="5">
        <v>3</v>
      </c>
      <c r="B134" s="5">
        <v>469</v>
      </c>
      <c r="C134" s="6" t="s">
        <v>37</v>
      </c>
      <c r="D134" s="6" t="s">
        <v>40</v>
      </c>
      <c r="E134" s="6" t="s">
        <v>41</v>
      </c>
      <c r="F134" s="6" t="s">
        <v>14</v>
      </c>
      <c r="G134" s="6">
        <v>3</v>
      </c>
      <c r="H134" s="3">
        <v>0.15208333333333332</v>
      </c>
      <c r="I134" s="5">
        <f t="shared" si="6"/>
        <v>3</v>
      </c>
      <c r="J134" s="5">
        <f t="shared" si="7"/>
        <v>39</v>
      </c>
      <c r="K134" s="8">
        <f t="shared" si="8"/>
        <v>3.39</v>
      </c>
    </row>
    <row r="135" spans="1:11">
      <c r="A135" s="5">
        <v>3</v>
      </c>
      <c r="B135" s="5">
        <v>399</v>
      </c>
      <c r="C135" s="6" t="s">
        <v>135</v>
      </c>
      <c r="D135" s="6" t="s">
        <v>195</v>
      </c>
      <c r="E135" s="6" t="s">
        <v>196</v>
      </c>
      <c r="F135" s="6" t="s">
        <v>10</v>
      </c>
      <c r="G135" s="6">
        <v>3</v>
      </c>
      <c r="H135" s="3">
        <v>0.15277777777777776</v>
      </c>
      <c r="I135" s="5">
        <f t="shared" si="6"/>
        <v>3</v>
      </c>
      <c r="J135" s="5">
        <f t="shared" si="7"/>
        <v>40</v>
      </c>
      <c r="K135" s="8">
        <f t="shared" si="8"/>
        <v>3.4</v>
      </c>
    </row>
    <row r="136" spans="1:11">
      <c r="A136" s="5">
        <v>3</v>
      </c>
      <c r="B136" s="5">
        <v>423</v>
      </c>
      <c r="C136" s="6" t="s">
        <v>31</v>
      </c>
      <c r="D136" s="6" t="s">
        <v>141</v>
      </c>
      <c r="E136" s="6" t="s">
        <v>142</v>
      </c>
      <c r="F136" s="6" t="s">
        <v>14</v>
      </c>
      <c r="G136" s="6">
        <v>3</v>
      </c>
      <c r="H136" s="3">
        <v>0.15416666666666667</v>
      </c>
      <c r="I136" s="5">
        <f t="shared" si="6"/>
        <v>3</v>
      </c>
      <c r="J136" s="5">
        <f t="shared" si="7"/>
        <v>42</v>
      </c>
      <c r="K136" s="8">
        <f t="shared" si="8"/>
        <v>3.42</v>
      </c>
    </row>
    <row r="137" spans="1:11">
      <c r="A137" s="5">
        <v>3</v>
      </c>
      <c r="B137" s="5">
        <v>476</v>
      </c>
      <c r="C137" s="6" t="s">
        <v>112</v>
      </c>
      <c r="D137" s="6" t="s">
        <v>197</v>
      </c>
      <c r="E137" s="6" t="s">
        <v>198</v>
      </c>
      <c r="F137" s="6" t="s">
        <v>14</v>
      </c>
      <c r="G137" s="6">
        <v>3</v>
      </c>
      <c r="H137" s="3">
        <v>0.15625</v>
      </c>
      <c r="I137" s="5">
        <f t="shared" si="6"/>
        <v>3</v>
      </c>
      <c r="J137" s="5">
        <f t="shared" si="7"/>
        <v>45</v>
      </c>
      <c r="K137" s="8">
        <f t="shared" si="8"/>
        <v>3.45</v>
      </c>
    </row>
    <row r="138" spans="1:11">
      <c r="A138" s="5">
        <v>3</v>
      </c>
      <c r="B138" s="5">
        <v>480</v>
      </c>
      <c r="C138" s="6" t="s">
        <v>112</v>
      </c>
      <c r="D138" s="6" t="s">
        <v>131</v>
      </c>
      <c r="E138" s="6" t="s">
        <v>146</v>
      </c>
      <c r="F138" s="6" t="s">
        <v>14</v>
      </c>
      <c r="G138" s="6">
        <v>3</v>
      </c>
      <c r="H138" s="3">
        <v>0.15694444444444444</v>
      </c>
      <c r="I138" s="5">
        <f t="shared" si="6"/>
        <v>3</v>
      </c>
      <c r="J138" s="5">
        <f t="shared" si="7"/>
        <v>46</v>
      </c>
      <c r="K138" s="8">
        <f t="shared" si="8"/>
        <v>3.46</v>
      </c>
    </row>
    <row r="139" spans="1:11">
      <c r="A139" s="5">
        <v>3</v>
      </c>
      <c r="B139" s="5">
        <v>439</v>
      </c>
      <c r="C139" s="6" t="s">
        <v>34</v>
      </c>
      <c r="D139" s="6" t="s">
        <v>54</v>
      </c>
      <c r="E139" s="6" t="s">
        <v>55</v>
      </c>
      <c r="F139" s="6" t="s">
        <v>14</v>
      </c>
      <c r="G139" s="6">
        <v>3</v>
      </c>
      <c r="H139" s="3">
        <v>0.15694444444444444</v>
      </c>
      <c r="I139" s="5">
        <f t="shared" si="6"/>
        <v>3</v>
      </c>
      <c r="J139" s="5">
        <f t="shared" si="7"/>
        <v>46</v>
      </c>
      <c r="K139" s="8">
        <f t="shared" si="8"/>
        <v>3.46</v>
      </c>
    </row>
    <row r="140" spans="1:11">
      <c r="A140" s="5">
        <v>3</v>
      </c>
      <c r="B140" s="5">
        <v>425</v>
      </c>
      <c r="C140" s="6" t="s">
        <v>11</v>
      </c>
      <c r="D140" s="6" t="s">
        <v>147</v>
      </c>
      <c r="E140" s="6" t="s">
        <v>148</v>
      </c>
      <c r="F140" s="6" t="s">
        <v>14</v>
      </c>
      <c r="G140" s="6">
        <v>3</v>
      </c>
      <c r="H140" s="3">
        <v>0.15694444444444444</v>
      </c>
      <c r="I140" s="5">
        <f t="shared" si="6"/>
        <v>3</v>
      </c>
      <c r="J140" s="5">
        <f t="shared" si="7"/>
        <v>46</v>
      </c>
      <c r="K140" s="8">
        <f t="shared" si="8"/>
        <v>3.46</v>
      </c>
    </row>
    <row r="141" spans="1:11">
      <c r="A141" s="5">
        <v>3</v>
      </c>
      <c r="B141" s="5">
        <v>478</v>
      </c>
      <c r="C141" s="6" t="s">
        <v>112</v>
      </c>
      <c r="D141" s="6" t="s">
        <v>199</v>
      </c>
      <c r="E141" s="6" t="s">
        <v>200</v>
      </c>
      <c r="F141" s="6" t="s">
        <v>14</v>
      </c>
      <c r="G141" s="6">
        <v>4</v>
      </c>
      <c r="H141" s="3">
        <v>0.15763888888888888</v>
      </c>
      <c r="I141" s="5">
        <f t="shared" si="6"/>
        <v>3</v>
      </c>
      <c r="J141" s="5">
        <f t="shared" si="7"/>
        <v>47</v>
      </c>
      <c r="K141" s="8">
        <f t="shared" si="8"/>
        <v>3.4699999999999998</v>
      </c>
    </row>
    <row r="142" spans="1:11">
      <c r="A142" s="5">
        <v>3</v>
      </c>
      <c r="B142" s="5">
        <v>449</v>
      </c>
      <c r="C142" s="6" t="s">
        <v>26</v>
      </c>
      <c r="D142" s="6" t="s">
        <v>60</v>
      </c>
      <c r="E142" s="6" t="s">
        <v>61</v>
      </c>
      <c r="F142" s="6" t="s">
        <v>14</v>
      </c>
      <c r="G142" s="6">
        <v>3</v>
      </c>
      <c r="H142" s="3">
        <v>0.15833333333333333</v>
      </c>
      <c r="I142" s="5">
        <f t="shared" si="6"/>
        <v>3</v>
      </c>
      <c r="J142" s="5">
        <f t="shared" si="7"/>
        <v>48</v>
      </c>
      <c r="K142" s="8">
        <f t="shared" si="8"/>
        <v>3.48</v>
      </c>
    </row>
    <row r="143" spans="1:11">
      <c r="A143" s="5">
        <v>3</v>
      </c>
      <c r="B143" s="5">
        <v>474</v>
      </c>
      <c r="C143" s="6" t="s">
        <v>112</v>
      </c>
      <c r="D143" s="6" t="s">
        <v>154</v>
      </c>
      <c r="E143" s="6" t="s">
        <v>155</v>
      </c>
      <c r="F143" s="6" t="s">
        <v>14</v>
      </c>
      <c r="G143" s="6">
        <v>4</v>
      </c>
      <c r="H143" s="3">
        <v>0.15972222222222224</v>
      </c>
      <c r="I143" s="5">
        <f t="shared" si="6"/>
        <v>3</v>
      </c>
      <c r="J143" s="5">
        <f t="shared" si="7"/>
        <v>50</v>
      </c>
      <c r="K143" s="8">
        <f t="shared" si="8"/>
        <v>3.5</v>
      </c>
    </row>
    <row r="144" spans="1:11">
      <c r="A144" s="5">
        <v>3</v>
      </c>
      <c r="B144" s="5">
        <v>378</v>
      </c>
      <c r="C144" s="6" t="s">
        <v>44</v>
      </c>
      <c r="D144" s="6" t="s">
        <v>72</v>
      </c>
      <c r="E144" s="6" t="s">
        <v>73</v>
      </c>
      <c r="F144" s="6" t="s">
        <v>10</v>
      </c>
      <c r="G144" s="6">
        <v>4</v>
      </c>
      <c r="H144" s="3">
        <v>0.15972222222222224</v>
      </c>
      <c r="I144" s="5">
        <f t="shared" si="6"/>
        <v>3</v>
      </c>
      <c r="J144" s="5">
        <f t="shared" si="7"/>
        <v>50</v>
      </c>
      <c r="K144" s="8">
        <f t="shared" si="8"/>
        <v>3.5</v>
      </c>
    </row>
    <row r="145" spans="1:11">
      <c r="A145" s="5">
        <v>3</v>
      </c>
      <c r="B145" s="5">
        <v>530</v>
      </c>
      <c r="C145" s="6" t="s">
        <v>23</v>
      </c>
      <c r="D145" s="6" t="s">
        <v>149</v>
      </c>
      <c r="E145" s="6" t="s">
        <v>76</v>
      </c>
      <c r="F145" s="6" t="s">
        <v>14</v>
      </c>
      <c r="G145" s="6">
        <v>5</v>
      </c>
      <c r="H145" s="3">
        <v>0.16111111111111112</v>
      </c>
      <c r="I145" s="5">
        <f t="shared" si="6"/>
        <v>3</v>
      </c>
      <c r="J145" s="5">
        <f t="shared" si="7"/>
        <v>52</v>
      </c>
      <c r="K145" s="8">
        <f t="shared" si="8"/>
        <v>3.52</v>
      </c>
    </row>
    <row r="146" spans="1:11">
      <c r="A146" s="5">
        <v>3</v>
      </c>
      <c r="B146" s="5">
        <v>381</v>
      </c>
      <c r="C146" s="6" t="s">
        <v>44</v>
      </c>
      <c r="D146" s="6" t="s">
        <v>50</v>
      </c>
      <c r="E146" s="6" t="s">
        <v>51</v>
      </c>
      <c r="F146" s="6" t="s">
        <v>10</v>
      </c>
      <c r="G146" s="6">
        <v>4</v>
      </c>
      <c r="H146" s="3">
        <v>0.16180555555555556</v>
      </c>
      <c r="I146" s="5">
        <f t="shared" si="6"/>
        <v>3</v>
      </c>
      <c r="J146" s="5">
        <f t="shared" si="7"/>
        <v>53</v>
      </c>
      <c r="K146" s="8">
        <f t="shared" si="8"/>
        <v>3.5300000000000002</v>
      </c>
    </row>
    <row r="147" spans="1:11">
      <c r="A147" s="5">
        <v>3</v>
      </c>
      <c r="B147" s="5">
        <v>379</v>
      </c>
      <c r="C147" s="6" t="s">
        <v>44</v>
      </c>
      <c r="D147" s="6" t="s">
        <v>68</v>
      </c>
      <c r="E147" s="6" t="s">
        <v>69</v>
      </c>
      <c r="F147" s="6" t="s">
        <v>10</v>
      </c>
      <c r="G147" s="6">
        <v>4</v>
      </c>
      <c r="H147" s="3">
        <v>0.16458333333333333</v>
      </c>
      <c r="I147" s="5">
        <f t="shared" si="6"/>
        <v>3</v>
      </c>
      <c r="J147" s="5">
        <f t="shared" si="7"/>
        <v>57</v>
      </c>
      <c r="K147" s="8">
        <f t="shared" si="8"/>
        <v>3.57</v>
      </c>
    </row>
    <row r="148" spans="1:11">
      <c r="A148" s="5">
        <v>3</v>
      </c>
      <c r="B148" s="5">
        <v>526</v>
      </c>
      <c r="C148" s="6" t="s">
        <v>23</v>
      </c>
      <c r="D148" s="6" t="s">
        <v>201</v>
      </c>
      <c r="E148" s="6" t="s">
        <v>202</v>
      </c>
      <c r="F148" s="6" t="s">
        <v>14</v>
      </c>
      <c r="G148" s="6">
        <v>5</v>
      </c>
      <c r="H148" s="3">
        <v>0.16666666666666666</v>
      </c>
      <c r="I148" s="5">
        <f t="shared" si="6"/>
        <v>4</v>
      </c>
      <c r="J148" s="5">
        <f t="shared" si="7"/>
        <v>0</v>
      </c>
      <c r="K148" s="8">
        <f t="shared" si="8"/>
        <v>4</v>
      </c>
    </row>
    <row r="149" spans="1:11">
      <c r="A149" s="5">
        <v>3</v>
      </c>
      <c r="B149" s="5">
        <v>475</v>
      </c>
      <c r="C149" s="6" t="s">
        <v>112</v>
      </c>
      <c r="D149" s="6" t="s">
        <v>82</v>
      </c>
      <c r="E149" s="6" t="s">
        <v>167</v>
      </c>
      <c r="F149" s="6" t="s">
        <v>14</v>
      </c>
      <c r="G149" s="6">
        <v>4</v>
      </c>
      <c r="H149" s="3">
        <v>0.16666666666666666</v>
      </c>
      <c r="I149" s="5">
        <f t="shared" si="6"/>
        <v>4</v>
      </c>
      <c r="J149" s="5">
        <f t="shared" si="7"/>
        <v>0</v>
      </c>
      <c r="K149" s="8">
        <f t="shared" si="8"/>
        <v>4</v>
      </c>
    </row>
    <row r="150" spans="1:11">
      <c r="A150" s="5">
        <v>3</v>
      </c>
      <c r="B150" s="5">
        <v>521</v>
      </c>
      <c r="C150" s="6" t="s">
        <v>47</v>
      </c>
      <c r="D150" s="6" t="s">
        <v>45</v>
      </c>
      <c r="E150" s="6" t="s">
        <v>203</v>
      </c>
      <c r="F150" s="6" t="s">
        <v>10</v>
      </c>
      <c r="G150" s="6">
        <v>5</v>
      </c>
      <c r="H150" s="3">
        <v>0.16874999999999998</v>
      </c>
      <c r="I150" s="5">
        <f t="shared" si="6"/>
        <v>4</v>
      </c>
      <c r="J150" s="5">
        <f t="shared" si="7"/>
        <v>3</v>
      </c>
      <c r="K150" s="8">
        <f t="shared" si="8"/>
        <v>4.03</v>
      </c>
    </row>
    <row r="151" spans="1:11">
      <c r="A151" s="5">
        <v>3</v>
      </c>
      <c r="B151" s="5">
        <v>376</v>
      </c>
      <c r="C151" s="6" t="s">
        <v>62</v>
      </c>
      <c r="D151" s="6" t="s">
        <v>168</v>
      </c>
      <c r="E151" s="6" t="s">
        <v>169</v>
      </c>
      <c r="F151" s="6" t="s">
        <v>10</v>
      </c>
      <c r="G151" s="6">
        <v>3</v>
      </c>
      <c r="H151" s="3">
        <v>0.17083333333333331</v>
      </c>
      <c r="I151" s="5">
        <f t="shared" si="6"/>
        <v>4</v>
      </c>
      <c r="J151" s="5">
        <f t="shared" si="7"/>
        <v>6</v>
      </c>
      <c r="K151" s="8">
        <f t="shared" si="8"/>
        <v>4.0599999999999996</v>
      </c>
    </row>
    <row r="152" spans="1:11">
      <c r="A152" s="5">
        <v>3</v>
      </c>
      <c r="B152" s="5">
        <v>503</v>
      </c>
      <c r="C152" s="6" t="s">
        <v>7</v>
      </c>
      <c r="D152" s="6" t="s">
        <v>152</v>
      </c>
      <c r="E152" s="6" t="s">
        <v>153</v>
      </c>
      <c r="F152" s="6" t="s">
        <v>10</v>
      </c>
      <c r="G152" s="6">
        <v>5</v>
      </c>
      <c r="H152" s="3">
        <v>0.17222222222222225</v>
      </c>
      <c r="I152" s="5">
        <f t="shared" si="6"/>
        <v>4</v>
      </c>
      <c r="J152" s="5">
        <f t="shared" si="7"/>
        <v>8</v>
      </c>
      <c r="K152" s="8">
        <f t="shared" si="8"/>
        <v>4.08</v>
      </c>
    </row>
    <row r="153" spans="1:11">
      <c r="A153" s="5">
        <v>3</v>
      </c>
      <c r="B153" s="5">
        <v>450</v>
      </c>
      <c r="C153" s="6" t="s">
        <v>26</v>
      </c>
      <c r="D153" s="6" t="s">
        <v>145</v>
      </c>
      <c r="E153" s="6" t="s">
        <v>61</v>
      </c>
      <c r="F153" s="6" t="s">
        <v>14</v>
      </c>
      <c r="G153" s="6">
        <v>3</v>
      </c>
      <c r="H153" s="3">
        <v>0.17361111111111113</v>
      </c>
      <c r="I153" s="5">
        <f t="shared" si="6"/>
        <v>4</v>
      </c>
      <c r="J153" s="5">
        <f t="shared" si="7"/>
        <v>10</v>
      </c>
      <c r="K153" s="8">
        <f t="shared" si="8"/>
        <v>4.0999999999999996</v>
      </c>
    </row>
    <row r="154" spans="1:11">
      <c r="A154" s="5">
        <v>3</v>
      </c>
      <c r="B154" s="5">
        <v>454</v>
      </c>
      <c r="C154" s="6" t="s">
        <v>26</v>
      </c>
      <c r="D154" s="6" t="s">
        <v>170</v>
      </c>
      <c r="E154" s="6" t="s">
        <v>171</v>
      </c>
      <c r="F154" s="6" t="s">
        <v>14</v>
      </c>
      <c r="G154" s="6">
        <v>3</v>
      </c>
      <c r="H154" s="3">
        <v>0.17500000000000002</v>
      </c>
      <c r="I154" s="5">
        <f t="shared" si="6"/>
        <v>4</v>
      </c>
      <c r="J154" s="5">
        <f t="shared" si="7"/>
        <v>12</v>
      </c>
      <c r="K154" s="8">
        <f t="shared" si="8"/>
        <v>4.12</v>
      </c>
    </row>
    <row r="155" spans="1:11">
      <c r="A155" s="5">
        <v>3</v>
      </c>
      <c r="B155" s="5">
        <v>513</v>
      </c>
      <c r="C155" s="6" t="s">
        <v>18</v>
      </c>
      <c r="D155" s="6" t="s">
        <v>204</v>
      </c>
      <c r="E155" s="6" t="s">
        <v>205</v>
      </c>
      <c r="F155" s="6" t="s">
        <v>10</v>
      </c>
      <c r="G155" s="6">
        <v>5</v>
      </c>
      <c r="H155" s="3">
        <v>0.17500000000000002</v>
      </c>
      <c r="I155" s="5">
        <f t="shared" si="6"/>
        <v>4</v>
      </c>
      <c r="J155" s="5">
        <f t="shared" si="7"/>
        <v>12</v>
      </c>
      <c r="K155" s="8">
        <f t="shared" si="8"/>
        <v>4.12</v>
      </c>
    </row>
    <row r="156" spans="1:11">
      <c r="A156" s="5">
        <v>3</v>
      </c>
      <c r="B156" s="5">
        <v>395</v>
      </c>
      <c r="C156" s="6" t="s">
        <v>135</v>
      </c>
      <c r="D156" s="6" t="s">
        <v>152</v>
      </c>
      <c r="E156" s="6" t="s">
        <v>206</v>
      </c>
      <c r="F156" s="6" t="s">
        <v>10</v>
      </c>
      <c r="G156" s="6">
        <v>3</v>
      </c>
      <c r="H156" s="3">
        <v>0.17569444444444446</v>
      </c>
      <c r="I156" s="5">
        <f t="shared" si="6"/>
        <v>4</v>
      </c>
      <c r="J156" s="5">
        <f t="shared" si="7"/>
        <v>13</v>
      </c>
      <c r="K156" s="8">
        <f t="shared" si="8"/>
        <v>4.13</v>
      </c>
    </row>
    <row r="157" spans="1:11">
      <c r="A157" s="5">
        <v>3</v>
      </c>
      <c r="B157" s="5">
        <v>427</v>
      </c>
      <c r="C157" s="6" t="s">
        <v>11</v>
      </c>
      <c r="D157" s="6" t="s">
        <v>77</v>
      </c>
      <c r="E157" s="6" t="s">
        <v>78</v>
      </c>
      <c r="F157" s="6" t="s">
        <v>14</v>
      </c>
      <c r="G157" s="6">
        <v>3</v>
      </c>
      <c r="H157" s="3">
        <v>0.1763888888888889</v>
      </c>
      <c r="I157" s="5">
        <f t="shared" si="6"/>
        <v>4</v>
      </c>
      <c r="J157" s="5">
        <f t="shared" si="7"/>
        <v>14</v>
      </c>
      <c r="K157" s="8">
        <f t="shared" si="8"/>
        <v>4.1399999999999997</v>
      </c>
    </row>
    <row r="158" spans="1:11">
      <c r="A158" s="5">
        <v>3</v>
      </c>
      <c r="B158" s="5">
        <v>508</v>
      </c>
      <c r="C158" s="6" t="s">
        <v>18</v>
      </c>
      <c r="D158" s="6" t="s">
        <v>98</v>
      </c>
      <c r="E158" s="6" t="s">
        <v>78</v>
      </c>
      <c r="F158" s="6" t="s">
        <v>10</v>
      </c>
      <c r="G158" s="6">
        <v>5</v>
      </c>
      <c r="H158" s="3">
        <v>0.17777777777777778</v>
      </c>
      <c r="I158" s="5">
        <f t="shared" si="6"/>
        <v>4</v>
      </c>
      <c r="J158" s="5">
        <f t="shared" si="7"/>
        <v>16</v>
      </c>
      <c r="K158" s="8">
        <f t="shared" si="8"/>
        <v>4.16</v>
      </c>
    </row>
    <row r="159" spans="1:11">
      <c r="A159" s="5">
        <v>3</v>
      </c>
      <c r="B159" s="5">
        <v>433</v>
      </c>
      <c r="C159" s="6" t="s">
        <v>11</v>
      </c>
      <c r="D159" s="6" t="s">
        <v>92</v>
      </c>
      <c r="E159" s="6" t="s">
        <v>93</v>
      </c>
      <c r="F159" s="6" t="s">
        <v>14</v>
      </c>
      <c r="G159" s="6">
        <v>3</v>
      </c>
      <c r="H159" s="3">
        <v>0.17916666666666667</v>
      </c>
      <c r="I159" s="5">
        <f t="shared" si="6"/>
        <v>4</v>
      </c>
      <c r="J159" s="5">
        <f t="shared" si="7"/>
        <v>18</v>
      </c>
      <c r="K159" s="8">
        <f t="shared" si="8"/>
        <v>4.18</v>
      </c>
    </row>
    <row r="160" spans="1:11">
      <c r="A160" s="5">
        <v>3</v>
      </c>
      <c r="B160" s="5">
        <v>370</v>
      </c>
      <c r="C160" s="6" t="s">
        <v>62</v>
      </c>
      <c r="D160" s="6" t="s">
        <v>45</v>
      </c>
      <c r="E160" s="6" t="s">
        <v>207</v>
      </c>
      <c r="F160" s="6" t="s">
        <v>10</v>
      </c>
      <c r="G160" s="6">
        <v>3</v>
      </c>
      <c r="H160" s="3">
        <v>0.18055555555555555</v>
      </c>
      <c r="I160" s="5">
        <f t="shared" si="6"/>
        <v>4</v>
      </c>
      <c r="J160" s="5">
        <f t="shared" si="7"/>
        <v>20</v>
      </c>
      <c r="K160" s="8">
        <f t="shared" si="8"/>
        <v>4.2</v>
      </c>
    </row>
    <row r="161" spans="1:11">
      <c r="A161" s="5">
        <v>3</v>
      </c>
      <c r="B161" s="5">
        <v>533</v>
      </c>
      <c r="C161" s="6" t="s">
        <v>23</v>
      </c>
      <c r="D161" s="6" t="s">
        <v>165</v>
      </c>
      <c r="E161" s="6" t="s">
        <v>166</v>
      </c>
      <c r="F161" s="6" t="s">
        <v>14</v>
      </c>
      <c r="G161" s="6">
        <v>5</v>
      </c>
      <c r="H161" s="3">
        <v>0.18472222222222223</v>
      </c>
      <c r="I161" s="5">
        <f t="shared" si="6"/>
        <v>4</v>
      </c>
      <c r="J161" s="5">
        <f t="shared" si="7"/>
        <v>26</v>
      </c>
      <c r="K161" s="8">
        <f t="shared" si="8"/>
        <v>4.26</v>
      </c>
    </row>
    <row r="162" spans="1:11">
      <c r="A162" s="5">
        <v>3</v>
      </c>
      <c r="B162" s="5">
        <v>512</v>
      </c>
      <c r="C162" s="6" t="s">
        <v>18</v>
      </c>
      <c r="D162" s="6" t="s">
        <v>79</v>
      </c>
      <c r="E162" s="6" t="s">
        <v>80</v>
      </c>
      <c r="F162" s="6" t="s">
        <v>10</v>
      </c>
      <c r="G162" s="6">
        <v>5</v>
      </c>
      <c r="H162" s="3">
        <v>0.19166666666666665</v>
      </c>
      <c r="I162" s="5">
        <f t="shared" si="6"/>
        <v>4</v>
      </c>
      <c r="J162" s="5">
        <f t="shared" si="7"/>
        <v>36</v>
      </c>
      <c r="K162" s="8">
        <f t="shared" si="8"/>
        <v>4.3600000000000003</v>
      </c>
    </row>
    <row r="163" spans="1:11">
      <c r="A163" s="5">
        <v>3</v>
      </c>
      <c r="B163" s="5">
        <v>510</v>
      </c>
      <c r="C163" s="6" t="s">
        <v>18</v>
      </c>
      <c r="D163" s="6" t="s">
        <v>99</v>
      </c>
      <c r="E163" s="6" t="s">
        <v>100</v>
      </c>
      <c r="F163" s="6" t="s">
        <v>10</v>
      </c>
      <c r="G163" s="6">
        <v>5</v>
      </c>
      <c r="H163" s="3">
        <v>0.19236111111111112</v>
      </c>
      <c r="I163" s="5">
        <f t="shared" si="6"/>
        <v>4</v>
      </c>
      <c r="J163" s="5">
        <f t="shared" si="7"/>
        <v>37</v>
      </c>
      <c r="K163" s="8">
        <f t="shared" si="8"/>
        <v>4.37</v>
      </c>
    </row>
    <row r="164" spans="1:11">
      <c r="A164" s="5">
        <v>3</v>
      </c>
      <c r="B164" s="5">
        <v>559</v>
      </c>
      <c r="C164" s="6" t="s">
        <v>65</v>
      </c>
      <c r="D164" s="6" t="s">
        <v>56</v>
      </c>
      <c r="E164" s="6" t="s">
        <v>41</v>
      </c>
      <c r="F164" s="6" t="s">
        <v>14</v>
      </c>
      <c r="G164" s="6">
        <v>5</v>
      </c>
      <c r="H164" s="3">
        <v>0.19305555555555554</v>
      </c>
      <c r="I164" s="5">
        <f t="shared" si="6"/>
        <v>4</v>
      </c>
      <c r="J164" s="5">
        <f t="shared" si="7"/>
        <v>38</v>
      </c>
      <c r="K164" s="8">
        <f t="shared" si="8"/>
        <v>4.38</v>
      </c>
    </row>
    <row r="165" spans="1:11">
      <c r="A165" s="5">
        <v>3</v>
      </c>
      <c r="B165" s="5">
        <v>522</v>
      </c>
      <c r="C165" s="6" t="s">
        <v>47</v>
      </c>
      <c r="D165" s="6" t="s">
        <v>208</v>
      </c>
      <c r="E165" s="6" t="s">
        <v>209</v>
      </c>
      <c r="F165" s="6" t="s">
        <v>10</v>
      </c>
      <c r="G165" s="6">
        <v>5</v>
      </c>
      <c r="H165" s="3">
        <v>0.19791666666666666</v>
      </c>
      <c r="I165" s="5">
        <f t="shared" si="6"/>
        <v>4</v>
      </c>
      <c r="J165" s="5">
        <f t="shared" si="7"/>
        <v>45</v>
      </c>
      <c r="K165" s="8">
        <f t="shared" si="8"/>
        <v>4.45</v>
      </c>
    </row>
    <row r="166" spans="1:11">
      <c r="A166" s="5">
        <v>3</v>
      </c>
      <c r="B166" s="5">
        <v>520</v>
      </c>
      <c r="C166" s="6" t="s">
        <v>47</v>
      </c>
      <c r="D166" s="6" t="s">
        <v>210</v>
      </c>
      <c r="E166" s="6" t="s">
        <v>211</v>
      </c>
      <c r="F166" s="6" t="s">
        <v>10</v>
      </c>
      <c r="G166" s="6">
        <v>5</v>
      </c>
      <c r="H166" s="3">
        <v>0.1986111111111111</v>
      </c>
      <c r="I166" s="5">
        <f t="shared" si="6"/>
        <v>4</v>
      </c>
      <c r="J166" s="5">
        <f t="shared" si="7"/>
        <v>46</v>
      </c>
      <c r="K166" s="8">
        <f t="shared" si="8"/>
        <v>4.46</v>
      </c>
    </row>
    <row r="167" spans="1:11">
      <c r="A167" s="5">
        <v>3</v>
      </c>
      <c r="B167" s="5">
        <v>511</v>
      </c>
      <c r="C167" s="6" t="s">
        <v>18</v>
      </c>
      <c r="D167" s="6" t="s">
        <v>105</v>
      </c>
      <c r="E167" s="6" t="s">
        <v>106</v>
      </c>
      <c r="F167" s="6" t="s">
        <v>10</v>
      </c>
      <c r="G167" s="6">
        <v>5</v>
      </c>
      <c r="H167" s="3">
        <v>0.20347222222222219</v>
      </c>
      <c r="I167" s="5">
        <f t="shared" si="6"/>
        <v>4</v>
      </c>
      <c r="J167" s="5">
        <f t="shared" si="7"/>
        <v>53</v>
      </c>
      <c r="K167" s="8">
        <f t="shared" si="8"/>
        <v>4.53</v>
      </c>
    </row>
    <row r="168" spans="1:11">
      <c r="A168" s="5">
        <v>3</v>
      </c>
      <c r="B168" s="5">
        <v>380</v>
      </c>
      <c r="C168" s="6" t="s">
        <v>44</v>
      </c>
      <c r="D168" s="6" t="s">
        <v>204</v>
      </c>
      <c r="E168" s="6" t="s">
        <v>212</v>
      </c>
      <c r="F168" s="6" t="s">
        <v>10</v>
      </c>
      <c r="G168" s="6">
        <v>4</v>
      </c>
      <c r="H168" s="3">
        <v>0.21180555555555555</v>
      </c>
      <c r="I168" s="5">
        <f t="shared" si="6"/>
        <v>5</v>
      </c>
      <c r="J168" s="5">
        <f t="shared" si="7"/>
        <v>5</v>
      </c>
      <c r="K168" s="8">
        <f t="shared" si="8"/>
        <v>5.05</v>
      </c>
    </row>
    <row r="169" spans="1:11">
      <c r="A169" s="5">
        <v>3</v>
      </c>
      <c r="B169" s="5">
        <v>574</v>
      </c>
      <c r="C169" s="6" t="s">
        <v>121</v>
      </c>
      <c r="D169" s="6" t="s">
        <v>213</v>
      </c>
      <c r="E169" s="6" t="s">
        <v>214</v>
      </c>
      <c r="F169" s="6" t="s">
        <v>14</v>
      </c>
      <c r="G169" s="6">
        <v>5</v>
      </c>
      <c r="H169" s="3">
        <v>0.21736111111111112</v>
      </c>
      <c r="I169" s="5">
        <f t="shared" si="6"/>
        <v>5</v>
      </c>
      <c r="J169" s="5">
        <f t="shared" si="7"/>
        <v>13</v>
      </c>
      <c r="K169" s="8">
        <f t="shared" si="8"/>
        <v>5.13</v>
      </c>
    </row>
    <row r="170" spans="1:11">
      <c r="A170">
        <v>4</v>
      </c>
      <c r="B170" s="5">
        <v>425</v>
      </c>
      <c r="C170" s="6" t="s">
        <v>11</v>
      </c>
      <c r="D170" s="6" t="s">
        <v>147</v>
      </c>
      <c r="E170" s="6" t="s">
        <v>148</v>
      </c>
      <c r="F170" s="6" t="s">
        <v>14</v>
      </c>
      <c r="G170" s="6">
        <v>3</v>
      </c>
      <c r="H170" s="3">
        <v>0.15763888888888888</v>
      </c>
      <c r="I170" s="5">
        <f t="shared" ref="I170:I233" si="9">HOUR(H170)</f>
        <v>3</v>
      </c>
      <c r="J170" s="5">
        <f t="shared" ref="J170:J233" si="10">MINUTE(H170)</f>
        <v>47</v>
      </c>
      <c r="K170" s="8">
        <f t="shared" ref="K170:K233" si="11">I170+(J170/100)</f>
        <v>3.4699999999999998</v>
      </c>
    </row>
    <row r="171" spans="1:11">
      <c r="A171" s="5">
        <v>4</v>
      </c>
      <c r="B171" s="5">
        <v>550</v>
      </c>
      <c r="C171" s="6" t="s">
        <v>65</v>
      </c>
      <c r="D171" s="6" t="s">
        <v>161</v>
      </c>
      <c r="E171" s="6" t="s">
        <v>162</v>
      </c>
      <c r="F171" s="6" t="s">
        <v>14</v>
      </c>
      <c r="G171" s="6">
        <v>5</v>
      </c>
      <c r="H171" s="3">
        <v>0.19513888888888889</v>
      </c>
      <c r="I171" s="5">
        <f t="shared" si="9"/>
        <v>4</v>
      </c>
      <c r="J171" s="5">
        <f t="shared" si="10"/>
        <v>41</v>
      </c>
      <c r="K171" s="8">
        <f t="shared" si="11"/>
        <v>4.41</v>
      </c>
    </row>
    <row r="172" spans="1:11">
      <c r="A172" s="5">
        <v>4</v>
      </c>
      <c r="B172" s="5">
        <v>402</v>
      </c>
      <c r="C172" s="6" t="s">
        <v>126</v>
      </c>
      <c r="D172" s="6" t="s">
        <v>127</v>
      </c>
      <c r="E172" s="6" t="s">
        <v>128</v>
      </c>
      <c r="F172" s="6" t="s">
        <v>14</v>
      </c>
      <c r="G172" s="6">
        <v>3</v>
      </c>
      <c r="H172" s="3">
        <v>0.14652777777777778</v>
      </c>
      <c r="I172" s="5">
        <f t="shared" si="9"/>
        <v>3</v>
      </c>
      <c r="J172" s="5">
        <f t="shared" si="10"/>
        <v>31</v>
      </c>
      <c r="K172" s="8">
        <f t="shared" si="11"/>
        <v>3.31</v>
      </c>
    </row>
    <row r="173" spans="1:11">
      <c r="A173" s="5">
        <v>4</v>
      </c>
      <c r="B173" s="5">
        <v>403</v>
      </c>
      <c r="C173" s="6" t="s">
        <v>126</v>
      </c>
      <c r="D173" s="6" t="s">
        <v>133</v>
      </c>
      <c r="E173" s="6" t="s">
        <v>134</v>
      </c>
      <c r="F173" s="6" t="s">
        <v>14</v>
      </c>
      <c r="G173" s="6">
        <v>4</v>
      </c>
      <c r="H173" s="3">
        <v>0.14027777777777778</v>
      </c>
      <c r="I173" s="5">
        <f t="shared" si="9"/>
        <v>3</v>
      </c>
      <c r="J173" s="5">
        <f t="shared" si="10"/>
        <v>22</v>
      </c>
      <c r="K173" s="8">
        <f t="shared" si="11"/>
        <v>3.22</v>
      </c>
    </row>
    <row r="174" spans="1:11">
      <c r="A174" s="5">
        <v>4</v>
      </c>
      <c r="B174" s="5">
        <v>364</v>
      </c>
      <c r="C174" s="6" t="s">
        <v>62</v>
      </c>
      <c r="D174" s="6" t="s">
        <v>224</v>
      </c>
      <c r="E174" s="6" t="s">
        <v>225</v>
      </c>
      <c r="F174" s="6" t="s">
        <v>10</v>
      </c>
      <c r="G174" s="6">
        <v>3</v>
      </c>
      <c r="H174" s="3">
        <v>0.16666666666666666</v>
      </c>
      <c r="I174" s="5">
        <f t="shared" si="9"/>
        <v>4</v>
      </c>
      <c r="J174" s="5">
        <f t="shared" si="10"/>
        <v>0</v>
      </c>
      <c r="K174" s="8">
        <f t="shared" si="11"/>
        <v>4</v>
      </c>
    </row>
    <row r="175" spans="1:11">
      <c r="A175" s="5">
        <v>4</v>
      </c>
      <c r="B175" s="5">
        <v>365</v>
      </c>
      <c r="C175" s="6" t="s">
        <v>62</v>
      </c>
      <c r="D175" s="6" t="s">
        <v>105</v>
      </c>
      <c r="E175" s="6" t="s">
        <v>226</v>
      </c>
      <c r="F175" s="6" t="s">
        <v>10</v>
      </c>
      <c r="G175" s="6">
        <v>3</v>
      </c>
      <c r="H175" s="3">
        <v>0.16805555555555554</v>
      </c>
      <c r="I175" s="5">
        <f t="shared" si="9"/>
        <v>4</v>
      </c>
      <c r="J175" s="5">
        <f t="shared" si="10"/>
        <v>2</v>
      </c>
      <c r="K175" s="8">
        <f t="shared" si="11"/>
        <v>4.0199999999999996</v>
      </c>
    </row>
    <row r="176" spans="1:11">
      <c r="A176" s="5">
        <v>4</v>
      </c>
      <c r="B176" s="5">
        <v>378</v>
      </c>
      <c r="C176" s="6" t="s">
        <v>44</v>
      </c>
      <c r="D176" s="6" t="s">
        <v>72</v>
      </c>
      <c r="E176" s="6" t="s">
        <v>73</v>
      </c>
      <c r="F176" s="6" t="s">
        <v>10</v>
      </c>
      <c r="G176" s="6">
        <v>4</v>
      </c>
      <c r="H176" s="3">
        <v>0.17361111111111113</v>
      </c>
      <c r="I176" s="5">
        <f t="shared" si="9"/>
        <v>4</v>
      </c>
      <c r="J176" s="5">
        <f t="shared" si="10"/>
        <v>10</v>
      </c>
      <c r="K176" s="8">
        <f t="shared" si="11"/>
        <v>4.0999999999999996</v>
      </c>
    </row>
    <row r="177" spans="1:11">
      <c r="A177" s="5">
        <v>4</v>
      </c>
      <c r="B177" s="5">
        <v>518</v>
      </c>
      <c r="C177" s="6" t="s">
        <v>47</v>
      </c>
      <c r="D177" s="6" t="s">
        <v>179</v>
      </c>
      <c r="E177" s="6" t="s">
        <v>49</v>
      </c>
      <c r="F177" s="6" t="s">
        <v>10</v>
      </c>
      <c r="G177" s="6">
        <v>5</v>
      </c>
      <c r="H177" s="3">
        <v>0.13472222222222222</v>
      </c>
      <c r="I177" s="5">
        <f t="shared" si="9"/>
        <v>3</v>
      </c>
      <c r="J177" s="5">
        <f t="shared" si="10"/>
        <v>14</v>
      </c>
      <c r="K177" s="8">
        <f t="shared" si="11"/>
        <v>3.14</v>
      </c>
    </row>
    <row r="178" spans="1:11">
      <c r="A178" s="5">
        <v>4</v>
      </c>
      <c r="B178" s="5">
        <v>500</v>
      </c>
      <c r="C178" s="6" t="s">
        <v>7</v>
      </c>
      <c r="D178" s="6" t="s">
        <v>119</v>
      </c>
      <c r="E178" s="6" t="s">
        <v>120</v>
      </c>
      <c r="F178" s="6" t="s">
        <v>10</v>
      </c>
      <c r="G178" s="6">
        <v>5</v>
      </c>
      <c r="H178" s="3">
        <v>0.13472222222222222</v>
      </c>
      <c r="I178" s="5">
        <f t="shared" si="9"/>
        <v>3</v>
      </c>
      <c r="J178" s="5">
        <f t="shared" si="10"/>
        <v>14</v>
      </c>
      <c r="K178" s="8">
        <f t="shared" si="11"/>
        <v>3.14</v>
      </c>
    </row>
    <row r="179" spans="1:11">
      <c r="A179" s="5">
        <v>4</v>
      </c>
      <c r="B179" s="5">
        <v>508</v>
      </c>
      <c r="C179" s="6" t="s">
        <v>18</v>
      </c>
      <c r="D179" s="6" t="s">
        <v>98</v>
      </c>
      <c r="E179" s="6" t="s">
        <v>78</v>
      </c>
      <c r="F179" s="6" t="s">
        <v>10</v>
      </c>
      <c r="G179" s="6">
        <v>5</v>
      </c>
      <c r="H179" s="3">
        <v>0.17777777777777778</v>
      </c>
      <c r="I179" s="5">
        <f t="shared" si="9"/>
        <v>4</v>
      </c>
      <c r="J179" s="5">
        <f t="shared" si="10"/>
        <v>16</v>
      </c>
      <c r="K179" s="8">
        <f t="shared" si="11"/>
        <v>4.16</v>
      </c>
    </row>
    <row r="180" spans="1:11">
      <c r="A180" s="5">
        <v>4</v>
      </c>
      <c r="B180" s="5">
        <v>528</v>
      </c>
      <c r="C180" s="6" t="s">
        <v>23</v>
      </c>
      <c r="D180" s="6" t="s">
        <v>88</v>
      </c>
      <c r="E180" s="6" t="s">
        <v>89</v>
      </c>
      <c r="F180" s="6" t="s">
        <v>14</v>
      </c>
      <c r="G180" s="6">
        <v>5</v>
      </c>
      <c r="H180" s="3">
        <v>0.17777777777777778</v>
      </c>
      <c r="I180" s="5">
        <f t="shared" si="9"/>
        <v>4</v>
      </c>
      <c r="J180" s="5">
        <f t="shared" si="10"/>
        <v>16</v>
      </c>
      <c r="K180" s="8">
        <f t="shared" si="11"/>
        <v>4.16</v>
      </c>
    </row>
    <row r="181" spans="1:11">
      <c r="A181" s="5">
        <v>4</v>
      </c>
      <c r="B181" s="5">
        <v>389</v>
      </c>
      <c r="C181" s="6" t="s">
        <v>135</v>
      </c>
      <c r="D181" s="6" t="s">
        <v>185</v>
      </c>
      <c r="E181" s="6" t="s">
        <v>227</v>
      </c>
      <c r="F181" s="6" t="s">
        <v>10</v>
      </c>
      <c r="G181" s="6">
        <v>4</v>
      </c>
      <c r="H181" s="3">
        <v>0.14930555555555555</v>
      </c>
      <c r="I181" s="5">
        <f t="shared" si="9"/>
        <v>3</v>
      </c>
      <c r="J181" s="5">
        <f t="shared" si="10"/>
        <v>35</v>
      </c>
      <c r="K181" s="8">
        <f t="shared" si="11"/>
        <v>3.35</v>
      </c>
    </row>
    <row r="182" spans="1:11">
      <c r="A182" s="5">
        <v>4</v>
      </c>
      <c r="B182" s="5">
        <v>501</v>
      </c>
      <c r="C182" s="6" t="s">
        <v>7</v>
      </c>
      <c r="D182" s="6" t="s">
        <v>115</v>
      </c>
      <c r="E182" s="6" t="s">
        <v>30</v>
      </c>
      <c r="F182" s="6" t="s">
        <v>10</v>
      </c>
      <c r="G182" s="6">
        <v>5</v>
      </c>
      <c r="H182" s="3">
        <v>0.13541666666666666</v>
      </c>
      <c r="I182" s="5">
        <f t="shared" si="9"/>
        <v>3</v>
      </c>
      <c r="J182" s="5">
        <f t="shared" si="10"/>
        <v>15</v>
      </c>
      <c r="K182" s="8">
        <f t="shared" si="11"/>
        <v>3.15</v>
      </c>
    </row>
    <row r="183" spans="1:11">
      <c r="A183" s="5">
        <v>4</v>
      </c>
      <c r="B183" s="5">
        <v>352</v>
      </c>
      <c r="C183" s="6" t="s">
        <v>159</v>
      </c>
      <c r="D183" s="6" t="s">
        <v>160</v>
      </c>
      <c r="E183" s="6" t="s">
        <v>30</v>
      </c>
      <c r="F183" s="6" t="s">
        <v>10</v>
      </c>
      <c r="G183" s="6">
        <v>3</v>
      </c>
      <c r="H183" s="3">
        <v>0.14791666666666667</v>
      </c>
      <c r="I183" s="5">
        <f t="shared" si="9"/>
        <v>3</v>
      </c>
      <c r="J183" s="5">
        <f t="shared" si="10"/>
        <v>33</v>
      </c>
      <c r="K183" s="8">
        <f t="shared" si="11"/>
        <v>3.33</v>
      </c>
    </row>
    <row r="184" spans="1:11">
      <c r="A184" s="5">
        <v>4</v>
      </c>
      <c r="B184" s="5">
        <v>428</v>
      </c>
      <c r="C184" s="6" t="s">
        <v>11</v>
      </c>
      <c r="D184" s="6" t="s">
        <v>228</v>
      </c>
      <c r="E184" s="6" t="s">
        <v>229</v>
      </c>
      <c r="F184" s="6" t="s">
        <v>14</v>
      </c>
      <c r="G184" s="6">
        <v>4</v>
      </c>
      <c r="H184" s="3">
        <v>0.19097222222222221</v>
      </c>
      <c r="I184" s="5">
        <f t="shared" si="9"/>
        <v>4</v>
      </c>
      <c r="J184" s="5">
        <f t="shared" si="10"/>
        <v>35</v>
      </c>
      <c r="K184" s="8">
        <f t="shared" si="11"/>
        <v>4.3499999999999996</v>
      </c>
    </row>
    <row r="185" spans="1:11">
      <c r="A185" s="5">
        <v>4</v>
      </c>
      <c r="B185" s="5">
        <v>459</v>
      </c>
      <c r="C185" s="6" t="s">
        <v>37</v>
      </c>
      <c r="D185" s="6" t="s">
        <v>129</v>
      </c>
      <c r="E185" s="6" t="s">
        <v>130</v>
      </c>
      <c r="F185" s="6" t="s">
        <v>14</v>
      </c>
      <c r="G185" s="6">
        <v>4</v>
      </c>
      <c r="H185" s="3">
        <v>0.1388888888888889</v>
      </c>
      <c r="I185" s="5">
        <f t="shared" si="9"/>
        <v>3</v>
      </c>
      <c r="J185" s="5">
        <f t="shared" si="10"/>
        <v>20</v>
      </c>
      <c r="K185" s="8">
        <f t="shared" si="11"/>
        <v>3.2</v>
      </c>
    </row>
    <row r="186" spans="1:11">
      <c r="A186" s="5">
        <v>4</v>
      </c>
      <c r="B186" s="5">
        <v>438</v>
      </c>
      <c r="C186" s="6" t="s">
        <v>34</v>
      </c>
      <c r="D186" s="6" t="s">
        <v>52</v>
      </c>
      <c r="E186" s="6" t="s">
        <v>53</v>
      </c>
      <c r="F186" s="6" t="s">
        <v>14</v>
      </c>
      <c r="G186" s="6">
        <v>4</v>
      </c>
      <c r="H186" s="3">
        <v>0.14444444444444446</v>
      </c>
      <c r="I186" s="5">
        <f t="shared" si="9"/>
        <v>3</v>
      </c>
      <c r="J186" s="5">
        <f t="shared" si="10"/>
        <v>28</v>
      </c>
      <c r="K186" s="8">
        <f t="shared" si="11"/>
        <v>3.2800000000000002</v>
      </c>
    </row>
    <row r="187" spans="1:11">
      <c r="A187" s="5">
        <v>4</v>
      </c>
      <c r="B187" s="5">
        <v>369</v>
      </c>
      <c r="C187" s="6" t="s">
        <v>62</v>
      </c>
      <c r="D187" s="6" t="s">
        <v>230</v>
      </c>
      <c r="E187" s="6" t="s">
        <v>231</v>
      </c>
      <c r="F187" s="6" t="s">
        <v>10</v>
      </c>
      <c r="G187" s="6">
        <v>4</v>
      </c>
      <c r="H187" s="3">
        <v>0.15</v>
      </c>
      <c r="I187" s="5">
        <f t="shared" si="9"/>
        <v>3</v>
      </c>
      <c r="J187" s="5">
        <f t="shared" si="10"/>
        <v>36</v>
      </c>
      <c r="K187" s="8">
        <f t="shared" si="11"/>
        <v>3.36</v>
      </c>
    </row>
    <row r="188" spans="1:11">
      <c r="A188" s="5">
        <v>4</v>
      </c>
      <c r="B188" s="5">
        <v>460</v>
      </c>
      <c r="C188" s="6" t="s">
        <v>37</v>
      </c>
      <c r="D188" s="6" t="s">
        <v>232</v>
      </c>
      <c r="E188" s="6" t="s">
        <v>233</v>
      </c>
      <c r="F188" s="6" t="s">
        <v>14</v>
      </c>
      <c r="G188" s="6">
        <v>3</v>
      </c>
      <c r="H188" s="3">
        <v>0.14583333333333334</v>
      </c>
      <c r="I188" s="5">
        <f t="shared" si="9"/>
        <v>3</v>
      </c>
      <c r="J188" s="5">
        <f t="shared" si="10"/>
        <v>30</v>
      </c>
      <c r="K188" s="8">
        <f t="shared" si="11"/>
        <v>3.3</v>
      </c>
    </row>
    <row r="189" spans="1:11">
      <c r="A189" s="5">
        <v>4</v>
      </c>
      <c r="B189" s="5">
        <v>370</v>
      </c>
      <c r="C189" s="6" t="s">
        <v>62</v>
      </c>
      <c r="D189" s="6" t="s">
        <v>45</v>
      </c>
      <c r="E189" s="6" t="s">
        <v>207</v>
      </c>
      <c r="F189" s="6" t="s">
        <v>10</v>
      </c>
      <c r="G189" s="6">
        <v>3</v>
      </c>
      <c r="H189" s="3">
        <v>0.18611111111111112</v>
      </c>
      <c r="I189" s="5">
        <f t="shared" si="9"/>
        <v>4</v>
      </c>
      <c r="J189" s="5">
        <f t="shared" si="10"/>
        <v>28</v>
      </c>
      <c r="K189" s="8">
        <f t="shared" si="11"/>
        <v>4.28</v>
      </c>
    </row>
    <row r="190" spans="1:11">
      <c r="A190" s="5">
        <v>4</v>
      </c>
      <c r="B190" s="5">
        <v>419</v>
      </c>
      <c r="C190" s="6" t="s">
        <v>31</v>
      </c>
      <c r="D190" s="6" t="s">
        <v>19</v>
      </c>
      <c r="E190" s="6" t="s">
        <v>108</v>
      </c>
      <c r="F190" s="6" t="s">
        <v>14</v>
      </c>
      <c r="G190" s="6">
        <v>4</v>
      </c>
      <c r="H190" s="3">
        <v>0.12083333333333333</v>
      </c>
      <c r="I190" s="5">
        <f t="shared" si="9"/>
        <v>2</v>
      </c>
      <c r="J190" s="5">
        <f t="shared" si="10"/>
        <v>54</v>
      </c>
      <c r="K190" s="8">
        <f t="shared" si="11"/>
        <v>2.54</v>
      </c>
    </row>
    <row r="191" spans="1:11">
      <c r="A191" s="5">
        <v>4</v>
      </c>
      <c r="B191" s="5">
        <v>429</v>
      </c>
      <c r="C191" s="6" t="s">
        <v>11</v>
      </c>
      <c r="D191" s="6" t="s">
        <v>12</v>
      </c>
      <c r="E191" s="6" t="s">
        <v>13</v>
      </c>
      <c r="F191" s="6" t="s">
        <v>14</v>
      </c>
      <c r="G191" s="6">
        <v>4</v>
      </c>
      <c r="H191" s="3">
        <v>0.11944444444444445</v>
      </c>
      <c r="I191" s="5">
        <f t="shared" si="9"/>
        <v>2</v>
      </c>
      <c r="J191" s="5">
        <f t="shared" si="10"/>
        <v>52</v>
      </c>
      <c r="K191" s="8">
        <f t="shared" si="11"/>
        <v>2.52</v>
      </c>
    </row>
    <row r="192" spans="1:11">
      <c r="A192" s="5">
        <v>4</v>
      </c>
      <c r="B192" s="5">
        <v>392</v>
      </c>
      <c r="C192" s="6" t="s">
        <v>135</v>
      </c>
      <c r="D192" s="6" t="s">
        <v>234</v>
      </c>
      <c r="E192" s="6" t="s">
        <v>235</v>
      </c>
      <c r="F192" s="6" t="s">
        <v>10</v>
      </c>
      <c r="G192" s="6">
        <v>4</v>
      </c>
      <c r="H192" s="3">
        <v>0.14652777777777778</v>
      </c>
      <c r="I192" s="5">
        <f t="shared" si="9"/>
        <v>3</v>
      </c>
      <c r="J192" s="5">
        <f t="shared" si="10"/>
        <v>31</v>
      </c>
      <c r="K192" s="8">
        <f t="shared" si="11"/>
        <v>3.31</v>
      </c>
    </row>
    <row r="193" spans="1:11">
      <c r="A193" s="5">
        <v>4</v>
      </c>
      <c r="B193" s="5">
        <v>449</v>
      </c>
      <c r="C193" s="6" t="s">
        <v>26</v>
      </c>
      <c r="D193" s="6" t="s">
        <v>60</v>
      </c>
      <c r="E193" s="6" t="s">
        <v>61</v>
      </c>
      <c r="F193" s="6" t="s">
        <v>14</v>
      </c>
      <c r="G193" s="6">
        <v>3</v>
      </c>
      <c r="H193" s="3">
        <v>0.15902777777777777</v>
      </c>
      <c r="I193" s="5">
        <f t="shared" si="9"/>
        <v>3</v>
      </c>
      <c r="J193" s="5">
        <f t="shared" si="10"/>
        <v>49</v>
      </c>
      <c r="K193" s="8">
        <f t="shared" si="11"/>
        <v>3.49</v>
      </c>
    </row>
    <row r="194" spans="1:11">
      <c r="A194" s="5">
        <v>4</v>
      </c>
      <c r="B194" s="5">
        <v>450</v>
      </c>
      <c r="C194" s="6" t="s">
        <v>26</v>
      </c>
      <c r="D194" s="6" t="s">
        <v>145</v>
      </c>
      <c r="E194" s="6" t="s">
        <v>61</v>
      </c>
      <c r="F194" s="6" t="s">
        <v>14</v>
      </c>
      <c r="G194" s="6">
        <v>3</v>
      </c>
      <c r="H194" s="3">
        <v>0.1763888888888889</v>
      </c>
      <c r="I194" s="5">
        <f t="shared" si="9"/>
        <v>4</v>
      </c>
      <c r="J194" s="5">
        <f t="shared" si="10"/>
        <v>14</v>
      </c>
      <c r="K194" s="8">
        <f t="shared" si="11"/>
        <v>4.1399999999999997</v>
      </c>
    </row>
    <row r="195" spans="1:11">
      <c r="A195" s="5">
        <v>4</v>
      </c>
      <c r="B195" s="5">
        <v>381</v>
      </c>
      <c r="C195" s="6" t="s">
        <v>44</v>
      </c>
      <c r="D195" s="6" t="s">
        <v>50</v>
      </c>
      <c r="E195" s="6" t="s">
        <v>51</v>
      </c>
      <c r="F195" s="6" t="s">
        <v>10</v>
      </c>
      <c r="G195" s="6">
        <v>4</v>
      </c>
      <c r="H195" s="3">
        <v>0.15833333333333333</v>
      </c>
      <c r="I195" s="5">
        <f t="shared" si="9"/>
        <v>3</v>
      </c>
      <c r="J195" s="5">
        <f t="shared" si="10"/>
        <v>48</v>
      </c>
      <c r="K195" s="8">
        <f t="shared" si="11"/>
        <v>3.48</v>
      </c>
    </row>
    <row r="196" spans="1:11">
      <c r="A196" s="5">
        <v>4</v>
      </c>
      <c r="B196" s="5">
        <v>439</v>
      </c>
      <c r="C196" s="6" t="s">
        <v>34</v>
      </c>
      <c r="D196" s="6" t="s">
        <v>54</v>
      </c>
      <c r="E196" s="6" t="s">
        <v>55</v>
      </c>
      <c r="F196" s="6" t="s">
        <v>14</v>
      </c>
      <c r="G196" s="6">
        <v>3</v>
      </c>
      <c r="H196" s="3">
        <v>0.15555555555555556</v>
      </c>
      <c r="I196" s="5">
        <f t="shared" si="9"/>
        <v>3</v>
      </c>
      <c r="J196" s="5">
        <f t="shared" si="10"/>
        <v>44</v>
      </c>
      <c r="K196" s="8">
        <f t="shared" si="11"/>
        <v>3.44</v>
      </c>
    </row>
    <row r="197" spans="1:11">
      <c r="A197" s="5">
        <v>4</v>
      </c>
      <c r="B197" s="5">
        <v>530</v>
      </c>
      <c r="C197" s="6" t="s">
        <v>23</v>
      </c>
      <c r="D197" s="6" t="s">
        <v>149</v>
      </c>
      <c r="E197" s="6" t="s">
        <v>76</v>
      </c>
      <c r="F197" s="6" t="s">
        <v>14</v>
      </c>
      <c r="G197" s="6">
        <v>5</v>
      </c>
      <c r="H197" s="3">
        <v>0.18194444444444444</v>
      </c>
      <c r="I197" s="5">
        <f t="shared" si="9"/>
        <v>4</v>
      </c>
      <c r="J197" s="5">
        <f t="shared" si="10"/>
        <v>22</v>
      </c>
      <c r="K197" s="8">
        <f t="shared" si="11"/>
        <v>4.22</v>
      </c>
    </row>
    <row r="198" spans="1:11">
      <c r="A198" s="5">
        <v>4</v>
      </c>
      <c r="B198" s="5">
        <v>407</v>
      </c>
      <c r="C198" s="6" t="s">
        <v>126</v>
      </c>
      <c r="D198" s="6" t="s">
        <v>192</v>
      </c>
      <c r="E198" s="6" t="s">
        <v>193</v>
      </c>
      <c r="F198" s="6" t="s">
        <v>14</v>
      </c>
      <c r="G198" s="6">
        <v>3</v>
      </c>
      <c r="H198" s="3">
        <v>0.14861111111111111</v>
      </c>
      <c r="I198" s="5">
        <f t="shared" si="9"/>
        <v>3</v>
      </c>
      <c r="J198" s="5">
        <f t="shared" si="10"/>
        <v>34</v>
      </c>
      <c r="K198" s="8">
        <f t="shared" si="11"/>
        <v>3.34</v>
      </c>
    </row>
    <row r="199" spans="1:11">
      <c r="A199" s="5">
        <v>4</v>
      </c>
      <c r="B199" s="5">
        <v>473</v>
      </c>
      <c r="C199" s="6" t="s">
        <v>112</v>
      </c>
      <c r="D199" s="6" t="s">
        <v>116</v>
      </c>
      <c r="E199" s="6" t="s">
        <v>17</v>
      </c>
      <c r="F199" s="6" t="s">
        <v>14</v>
      </c>
      <c r="G199" s="6">
        <v>3</v>
      </c>
      <c r="H199" s="3">
        <v>0.13055555555555556</v>
      </c>
      <c r="I199" s="5">
        <f t="shared" si="9"/>
        <v>3</v>
      </c>
      <c r="J199" s="5">
        <f t="shared" si="10"/>
        <v>8</v>
      </c>
      <c r="K199" s="8">
        <f t="shared" si="11"/>
        <v>3.08</v>
      </c>
    </row>
    <row r="200" spans="1:11">
      <c r="A200" s="5">
        <v>4</v>
      </c>
      <c r="B200" s="5">
        <v>502</v>
      </c>
      <c r="C200" s="6" t="s">
        <v>7</v>
      </c>
      <c r="D200" s="6" t="s">
        <v>109</v>
      </c>
      <c r="E200" s="6" t="s">
        <v>9</v>
      </c>
      <c r="F200" s="6" t="s">
        <v>10</v>
      </c>
      <c r="G200" s="6">
        <v>5</v>
      </c>
      <c r="H200" s="3">
        <v>0.11041666666666666</v>
      </c>
      <c r="I200" s="5">
        <f t="shared" si="9"/>
        <v>2</v>
      </c>
      <c r="J200" s="5">
        <f t="shared" si="10"/>
        <v>39</v>
      </c>
      <c r="K200" s="8">
        <f t="shared" si="11"/>
        <v>2.39</v>
      </c>
    </row>
    <row r="201" spans="1:11">
      <c r="A201" s="5">
        <v>4</v>
      </c>
      <c r="B201" s="5">
        <v>503</v>
      </c>
      <c r="C201" s="6" t="s">
        <v>7</v>
      </c>
      <c r="D201" s="6" t="s">
        <v>152</v>
      </c>
      <c r="E201" s="6" t="s">
        <v>153</v>
      </c>
      <c r="F201" s="6" t="s">
        <v>10</v>
      </c>
      <c r="G201" s="6">
        <v>5</v>
      </c>
      <c r="H201" s="3">
        <v>0.17083333333333331</v>
      </c>
      <c r="I201" s="5">
        <f t="shared" si="9"/>
        <v>4</v>
      </c>
      <c r="J201" s="5">
        <f t="shared" si="10"/>
        <v>6</v>
      </c>
      <c r="K201" s="8">
        <f t="shared" si="11"/>
        <v>4.0599999999999996</v>
      </c>
    </row>
    <row r="202" spans="1:11">
      <c r="A202" s="5">
        <v>4</v>
      </c>
      <c r="B202" s="5">
        <v>475</v>
      </c>
      <c r="C202" s="6" t="s">
        <v>112</v>
      </c>
      <c r="D202" s="6" t="s">
        <v>82</v>
      </c>
      <c r="E202" s="6" t="s">
        <v>167</v>
      </c>
      <c r="F202" s="6" t="s">
        <v>14</v>
      </c>
      <c r="G202" s="6">
        <v>4</v>
      </c>
      <c r="H202" s="3">
        <v>0.17152777777777775</v>
      </c>
      <c r="I202" s="5">
        <f t="shared" si="9"/>
        <v>4</v>
      </c>
      <c r="J202" s="5">
        <f t="shared" si="10"/>
        <v>7</v>
      </c>
      <c r="K202" s="8">
        <f t="shared" si="11"/>
        <v>4.07</v>
      </c>
    </row>
    <row r="203" spans="1:11">
      <c r="A203" s="5">
        <v>4</v>
      </c>
      <c r="B203" s="5">
        <v>511</v>
      </c>
      <c r="C203" s="6" t="s">
        <v>18</v>
      </c>
      <c r="D203" s="6" t="s">
        <v>105</v>
      </c>
      <c r="E203" s="6" t="s">
        <v>106</v>
      </c>
      <c r="F203" s="6" t="s">
        <v>10</v>
      </c>
      <c r="G203" s="6">
        <v>5</v>
      </c>
      <c r="H203" s="3">
        <v>0.19652777777777777</v>
      </c>
      <c r="I203" s="5">
        <f t="shared" si="9"/>
        <v>4</v>
      </c>
      <c r="J203" s="5">
        <f t="shared" si="10"/>
        <v>43</v>
      </c>
      <c r="K203" s="8">
        <f t="shared" si="11"/>
        <v>4.43</v>
      </c>
    </row>
    <row r="204" spans="1:11">
      <c r="A204" s="5">
        <v>4</v>
      </c>
      <c r="B204" s="5">
        <v>452</v>
      </c>
      <c r="C204" s="6" t="s">
        <v>26</v>
      </c>
      <c r="D204" s="6" t="s">
        <v>27</v>
      </c>
      <c r="E204" s="6" t="s">
        <v>28</v>
      </c>
      <c r="F204" s="6" t="s">
        <v>14</v>
      </c>
      <c r="G204" s="6">
        <v>3</v>
      </c>
      <c r="H204" s="3">
        <v>0.12708333333333333</v>
      </c>
      <c r="I204" s="5">
        <f t="shared" si="9"/>
        <v>3</v>
      </c>
      <c r="J204" s="5">
        <f t="shared" si="10"/>
        <v>3</v>
      </c>
      <c r="K204" s="8">
        <f t="shared" si="11"/>
        <v>3.03</v>
      </c>
    </row>
    <row r="205" spans="1:11">
      <c r="A205" s="5">
        <v>4</v>
      </c>
      <c r="B205" s="5">
        <v>398</v>
      </c>
      <c r="C205" s="6" t="s">
        <v>135</v>
      </c>
      <c r="D205" s="6" t="s">
        <v>101</v>
      </c>
      <c r="E205" s="6" t="s">
        <v>236</v>
      </c>
      <c r="F205" s="6" t="s">
        <v>10</v>
      </c>
      <c r="G205" s="6">
        <v>4</v>
      </c>
      <c r="H205" s="3">
        <v>0.16527777777777777</v>
      </c>
      <c r="I205" s="5">
        <f t="shared" si="9"/>
        <v>3</v>
      </c>
      <c r="J205" s="5">
        <f t="shared" si="10"/>
        <v>58</v>
      </c>
      <c r="K205" s="8">
        <f t="shared" si="11"/>
        <v>3.58</v>
      </c>
    </row>
    <row r="206" spans="1:11">
      <c r="A206" s="5">
        <v>4</v>
      </c>
      <c r="B206" s="5">
        <v>453</v>
      </c>
      <c r="C206" s="6" t="s">
        <v>26</v>
      </c>
      <c r="D206" s="6" t="s">
        <v>237</v>
      </c>
      <c r="E206" s="6" t="s">
        <v>238</v>
      </c>
      <c r="F206" s="6" t="s">
        <v>14</v>
      </c>
      <c r="G206" s="6">
        <v>4</v>
      </c>
      <c r="H206" s="3">
        <v>0.18055555555555555</v>
      </c>
      <c r="I206" s="5">
        <f t="shared" si="9"/>
        <v>4</v>
      </c>
      <c r="J206" s="5">
        <f t="shared" si="10"/>
        <v>20</v>
      </c>
      <c r="K206" s="8">
        <f t="shared" si="11"/>
        <v>4.2</v>
      </c>
    </row>
    <row r="207" spans="1:11">
      <c r="A207" s="5">
        <v>4</v>
      </c>
      <c r="B207" s="5">
        <v>476</v>
      </c>
      <c r="C207" s="6" t="s">
        <v>112</v>
      </c>
      <c r="D207" s="6" t="s">
        <v>197</v>
      </c>
      <c r="E207" s="6" t="s">
        <v>198</v>
      </c>
      <c r="F207" s="6" t="s">
        <v>14</v>
      </c>
      <c r="G207" s="6">
        <v>3</v>
      </c>
      <c r="H207" s="3">
        <v>0.16319444444444445</v>
      </c>
      <c r="I207" s="5">
        <f t="shared" si="9"/>
        <v>3</v>
      </c>
      <c r="J207" s="5">
        <f t="shared" si="10"/>
        <v>55</v>
      </c>
      <c r="K207" s="8">
        <f t="shared" si="11"/>
        <v>3.55</v>
      </c>
    </row>
    <row r="208" spans="1:11">
      <c r="A208" s="5">
        <v>4</v>
      </c>
      <c r="B208" s="5">
        <v>443</v>
      </c>
      <c r="C208" s="6" t="s">
        <v>34</v>
      </c>
      <c r="D208" s="6" t="s">
        <v>56</v>
      </c>
      <c r="E208" s="6" t="s">
        <v>57</v>
      </c>
      <c r="F208" s="6" t="s">
        <v>14</v>
      </c>
      <c r="G208" s="6">
        <v>4</v>
      </c>
      <c r="H208" s="3">
        <v>0.15555555555555556</v>
      </c>
      <c r="I208" s="5">
        <f t="shared" si="9"/>
        <v>3</v>
      </c>
      <c r="J208" s="5">
        <f t="shared" si="10"/>
        <v>44</v>
      </c>
      <c r="K208" s="8">
        <f t="shared" si="11"/>
        <v>3.44</v>
      </c>
    </row>
    <row r="209" spans="1:11">
      <c r="A209" s="5">
        <v>4</v>
      </c>
      <c r="B209" s="5">
        <v>512</v>
      </c>
      <c r="C209" s="6" t="s">
        <v>18</v>
      </c>
      <c r="D209" s="6" t="s">
        <v>79</v>
      </c>
      <c r="E209" s="6" t="s">
        <v>80</v>
      </c>
      <c r="F209" s="6" t="s">
        <v>10</v>
      </c>
      <c r="G209" s="6">
        <v>5</v>
      </c>
      <c r="H209" s="3">
        <v>0.18333333333333335</v>
      </c>
      <c r="I209" s="5">
        <f t="shared" si="9"/>
        <v>4</v>
      </c>
      <c r="J209" s="5">
        <f t="shared" si="10"/>
        <v>24</v>
      </c>
      <c r="K209" s="8">
        <f t="shared" si="11"/>
        <v>4.24</v>
      </c>
    </row>
    <row r="210" spans="1:11">
      <c r="A210" s="5">
        <v>4</v>
      </c>
      <c r="B210" s="5">
        <v>454</v>
      </c>
      <c r="C210" s="6" t="s">
        <v>26</v>
      </c>
      <c r="D210" s="6" t="s">
        <v>170</v>
      </c>
      <c r="E210" s="6" t="s">
        <v>171</v>
      </c>
      <c r="F210" s="6" t="s">
        <v>14</v>
      </c>
      <c r="G210" s="6">
        <v>3</v>
      </c>
      <c r="H210" s="3">
        <v>0.17708333333333334</v>
      </c>
      <c r="I210" s="5">
        <f t="shared" si="9"/>
        <v>4</v>
      </c>
      <c r="J210" s="5">
        <f t="shared" si="10"/>
        <v>15</v>
      </c>
      <c r="K210" s="8">
        <f t="shared" si="11"/>
        <v>4.1500000000000004</v>
      </c>
    </row>
    <row r="211" spans="1:11">
      <c r="A211" s="5">
        <v>4</v>
      </c>
      <c r="B211" s="5">
        <v>477</v>
      </c>
      <c r="C211" s="6" t="s">
        <v>112</v>
      </c>
      <c r="D211" s="6" t="s">
        <v>113</v>
      </c>
      <c r="E211" s="6" t="s">
        <v>114</v>
      </c>
      <c r="F211" s="6" t="s">
        <v>14</v>
      </c>
      <c r="G211" s="6">
        <v>4</v>
      </c>
      <c r="H211" s="3">
        <v>0.1388888888888889</v>
      </c>
      <c r="I211" s="5">
        <f t="shared" si="9"/>
        <v>3</v>
      </c>
      <c r="J211" s="5">
        <f t="shared" si="10"/>
        <v>20</v>
      </c>
      <c r="K211" s="8">
        <f t="shared" si="11"/>
        <v>3.2</v>
      </c>
    </row>
    <row r="212" spans="1:11">
      <c r="A212" s="5">
        <v>4</v>
      </c>
      <c r="B212" s="5">
        <v>504</v>
      </c>
      <c r="C212" s="6" t="s">
        <v>7</v>
      </c>
      <c r="D212" s="6" t="s">
        <v>156</v>
      </c>
      <c r="E212" s="6" t="s">
        <v>157</v>
      </c>
      <c r="F212" s="6" t="s">
        <v>10</v>
      </c>
      <c r="G212" s="6">
        <v>5</v>
      </c>
      <c r="H212" s="3">
        <v>0.17916666666666667</v>
      </c>
      <c r="I212" s="5">
        <f t="shared" si="9"/>
        <v>4</v>
      </c>
      <c r="J212" s="5">
        <f t="shared" si="10"/>
        <v>18</v>
      </c>
      <c r="K212" s="8">
        <f t="shared" si="11"/>
        <v>4.18</v>
      </c>
    </row>
    <row r="213" spans="1:11">
      <c r="A213" s="5">
        <v>4</v>
      </c>
      <c r="B213" s="5">
        <v>478</v>
      </c>
      <c r="C213" s="6" t="s">
        <v>112</v>
      </c>
      <c r="D213" s="6" t="s">
        <v>199</v>
      </c>
      <c r="E213" s="6" t="s">
        <v>200</v>
      </c>
      <c r="F213" s="6" t="s">
        <v>14</v>
      </c>
      <c r="G213" s="6">
        <v>4</v>
      </c>
      <c r="H213" s="3">
        <v>0.16666666666666666</v>
      </c>
      <c r="I213" s="5">
        <f t="shared" si="9"/>
        <v>4</v>
      </c>
      <c r="J213" s="5">
        <f t="shared" si="10"/>
        <v>0</v>
      </c>
      <c r="K213" s="8">
        <f t="shared" si="11"/>
        <v>4</v>
      </c>
    </row>
    <row r="214" spans="1:11">
      <c r="A214" s="5">
        <v>4</v>
      </c>
      <c r="B214" s="5">
        <v>547</v>
      </c>
      <c r="C214" s="6" t="s">
        <v>15</v>
      </c>
      <c r="D214" s="6" t="s">
        <v>239</v>
      </c>
      <c r="E214" s="6" t="s">
        <v>240</v>
      </c>
      <c r="F214" s="6" t="s">
        <v>14</v>
      </c>
      <c r="G214" s="6">
        <v>5</v>
      </c>
      <c r="H214" s="3">
        <v>0.15555555555555556</v>
      </c>
      <c r="I214" s="5">
        <f t="shared" si="9"/>
        <v>3</v>
      </c>
      <c r="J214" s="5">
        <f t="shared" si="10"/>
        <v>44</v>
      </c>
      <c r="K214" s="8">
        <f t="shared" si="11"/>
        <v>3.44</v>
      </c>
    </row>
    <row r="215" spans="1:11">
      <c r="A215" s="5">
        <v>4</v>
      </c>
      <c r="B215" s="5">
        <v>433</v>
      </c>
      <c r="C215" s="6" t="s">
        <v>11</v>
      </c>
      <c r="D215" s="6" t="s">
        <v>92</v>
      </c>
      <c r="E215" s="6" t="s">
        <v>93</v>
      </c>
      <c r="F215" s="6" t="s">
        <v>14</v>
      </c>
      <c r="G215" s="6">
        <v>3</v>
      </c>
      <c r="H215" s="3">
        <v>0.18194444444444444</v>
      </c>
      <c r="I215" s="5">
        <f t="shared" si="9"/>
        <v>4</v>
      </c>
      <c r="J215" s="5">
        <f t="shared" si="10"/>
        <v>22</v>
      </c>
      <c r="K215" s="8">
        <f t="shared" si="11"/>
        <v>4.22</v>
      </c>
    </row>
    <row r="216" spans="1:11">
      <c r="A216" s="5">
        <v>4</v>
      </c>
      <c r="B216" s="5">
        <v>513</v>
      </c>
      <c r="C216" s="6" t="s">
        <v>18</v>
      </c>
      <c r="D216" s="6" t="s">
        <v>204</v>
      </c>
      <c r="E216" s="6" t="s">
        <v>205</v>
      </c>
      <c r="F216" s="6" t="s">
        <v>10</v>
      </c>
      <c r="G216" s="6">
        <v>5</v>
      </c>
      <c r="H216" s="3">
        <v>0.18194444444444444</v>
      </c>
      <c r="I216" s="5">
        <f t="shared" si="9"/>
        <v>4</v>
      </c>
      <c r="J216" s="5">
        <f t="shared" si="10"/>
        <v>22</v>
      </c>
      <c r="K216" s="8">
        <f t="shared" si="11"/>
        <v>4.22</v>
      </c>
    </row>
    <row r="217" spans="1:11">
      <c r="A217" s="5">
        <v>4</v>
      </c>
      <c r="B217" s="5">
        <v>479</v>
      </c>
      <c r="C217" s="6" t="s">
        <v>112</v>
      </c>
      <c r="D217" s="6" t="s">
        <v>241</v>
      </c>
      <c r="E217" s="6" t="s">
        <v>242</v>
      </c>
      <c r="F217" s="6" t="s">
        <v>14</v>
      </c>
      <c r="G217" s="6">
        <v>4</v>
      </c>
      <c r="H217" s="3">
        <v>0.17291666666666669</v>
      </c>
      <c r="I217" s="5">
        <f t="shared" si="9"/>
        <v>4</v>
      </c>
      <c r="J217" s="5">
        <f t="shared" si="10"/>
        <v>9</v>
      </c>
      <c r="K217" s="8">
        <f t="shared" si="11"/>
        <v>4.09</v>
      </c>
    </row>
    <row r="218" spans="1:11">
      <c r="A218" s="5">
        <v>4</v>
      </c>
      <c r="B218" s="5">
        <v>514</v>
      </c>
      <c r="C218" s="6" t="s">
        <v>18</v>
      </c>
      <c r="D218" s="6" t="s">
        <v>96</v>
      </c>
      <c r="E218" s="6" t="s">
        <v>97</v>
      </c>
      <c r="F218" s="6" t="s">
        <v>10</v>
      </c>
      <c r="G218" s="6">
        <v>5</v>
      </c>
      <c r="H218" s="3">
        <v>0.18402777777777779</v>
      </c>
      <c r="I218" s="5">
        <f t="shared" si="9"/>
        <v>4</v>
      </c>
      <c r="J218" s="5">
        <f t="shared" si="10"/>
        <v>25</v>
      </c>
      <c r="K218" s="8">
        <f t="shared" si="11"/>
        <v>4.25</v>
      </c>
    </row>
    <row r="219" spans="1:11">
      <c r="A219" s="5">
        <v>4</v>
      </c>
      <c r="B219" s="5">
        <v>515</v>
      </c>
      <c r="C219" s="6" t="s">
        <v>18</v>
      </c>
      <c r="D219" s="6" t="s">
        <v>81</v>
      </c>
      <c r="E219" s="6" t="s">
        <v>20</v>
      </c>
      <c r="F219" s="6" t="s">
        <v>10</v>
      </c>
      <c r="G219" s="6">
        <v>5</v>
      </c>
      <c r="H219" s="3">
        <v>0.16319444444444445</v>
      </c>
      <c r="I219" s="5">
        <f t="shared" si="9"/>
        <v>3</v>
      </c>
      <c r="J219" s="5">
        <f t="shared" si="10"/>
        <v>55</v>
      </c>
      <c r="K219" s="8">
        <f t="shared" si="11"/>
        <v>3.55</v>
      </c>
    </row>
    <row r="220" spans="1:11">
      <c r="A220" s="5">
        <v>4</v>
      </c>
      <c r="B220" s="5">
        <v>385</v>
      </c>
      <c r="C220" s="6" t="s">
        <v>44</v>
      </c>
      <c r="D220" s="6" t="s">
        <v>86</v>
      </c>
      <c r="E220" s="6" t="s">
        <v>87</v>
      </c>
      <c r="F220" s="6" t="s">
        <v>10</v>
      </c>
      <c r="G220" s="6">
        <v>4</v>
      </c>
      <c r="H220" s="3">
        <v>0.16250000000000001</v>
      </c>
      <c r="I220" s="5">
        <f t="shared" si="9"/>
        <v>3</v>
      </c>
      <c r="J220" s="5">
        <f t="shared" si="10"/>
        <v>54</v>
      </c>
      <c r="K220" s="8">
        <f t="shared" si="11"/>
        <v>3.54</v>
      </c>
    </row>
    <row r="221" spans="1:11">
      <c r="A221" s="5">
        <v>4</v>
      </c>
      <c r="B221" s="5">
        <v>516</v>
      </c>
      <c r="C221" s="6" t="s">
        <v>18</v>
      </c>
      <c r="D221" s="6" t="s">
        <v>103</v>
      </c>
      <c r="E221" s="6" t="s">
        <v>104</v>
      </c>
      <c r="F221" s="6" t="s">
        <v>10</v>
      </c>
      <c r="G221" s="6">
        <v>5</v>
      </c>
      <c r="H221" s="3">
        <v>0.18472222222222223</v>
      </c>
      <c r="I221" s="5">
        <f t="shared" si="9"/>
        <v>4</v>
      </c>
      <c r="J221" s="5">
        <f t="shared" si="10"/>
        <v>26</v>
      </c>
      <c r="K221" s="8">
        <f t="shared" si="11"/>
        <v>4.26</v>
      </c>
    </row>
    <row r="222" spans="1:11">
      <c r="A222" s="5">
        <v>4</v>
      </c>
      <c r="B222" s="5">
        <v>386</v>
      </c>
      <c r="C222" s="6" t="s">
        <v>44</v>
      </c>
      <c r="D222" s="6" t="s">
        <v>45</v>
      </c>
      <c r="E222" s="6" t="s">
        <v>46</v>
      </c>
      <c r="F222" s="6" t="s">
        <v>10</v>
      </c>
      <c r="G222" s="6">
        <v>4</v>
      </c>
      <c r="H222" s="3">
        <v>0.16250000000000001</v>
      </c>
      <c r="I222" s="5">
        <f t="shared" si="9"/>
        <v>3</v>
      </c>
      <c r="J222" s="5">
        <f t="shared" si="10"/>
        <v>54</v>
      </c>
      <c r="K222" s="8">
        <f t="shared" si="11"/>
        <v>3.54</v>
      </c>
    </row>
    <row r="223" spans="1:11">
      <c r="A223" s="5">
        <v>4</v>
      </c>
      <c r="B223" s="5">
        <v>572</v>
      </c>
      <c r="C223" s="6" t="s">
        <v>121</v>
      </c>
      <c r="D223" s="6" t="s">
        <v>243</v>
      </c>
      <c r="E223" s="6" t="s">
        <v>196</v>
      </c>
      <c r="F223" s="6" t="s">
        <v>14</v>
      </c>
      <c r="G223" s="6">
        <v>5</v>
      </c>
      <c r="H223" s="3">
        <v>0.14583333333333334</v>
      </c>
      <c r="I223" s="5">
        <f t="shared" si="9"/>
        <v>3</v>
      </c>
      <c r="J223" s="5">
        <f t="shared" si="10"/>
        <v>30</v>
      </c>
      <c r="K223" s="8">
        <f t="shared" si="11"/>
        <v>3.3</v>
      </c>
    </row>
    <row r="224" spans="1:11">
      <c r="A224" s="5">
        <v>4</v>
      </c>
      <c r="B224" s="5">
        <v>455</v>
      </c>
      <c r="C224" s="6" t="s">
        <v>26</v>
      </c>
      <c r="D224" s="6" t="s">
        <v>116</v>
      </c>
      <c r="E224" s="6" t="s">
        <v>194</v>
      </c>
      <c r="F224" s="6" t="s">
        <v>14</v>
      </c>
      <c r="G224" s="6">
        <v>3</v>
      </c>
      <c r="H224" s="3">
        <v>0.15138888888888888</v>
      </c>
      <c r="I224" s="5">
        <f t="shared" si="9"/>
        <v>3</v>
      </c>
      <c r="J224" s="5">
        <f t="shared" si="10"/>
        <v>38</v>
      </c>
      <c r="K224" s="8">
        <f t="shared" si="11"/>
        <v>3.38</v>
      </c>
    </row>
    <row r="225" spans="1:11">
      <c r="A225" s="5">
        <v>4</v>
      </c>
      <c r="B225" s="5">
        <v>507</v>
      </c>
      <c r="C225" s="6" t="s">
        <v>7</v>
      </c>
      <c r="D225" s="6" t="s">
        <v>244</v>
      </c>
      <c r="E225" s="6" t="s">
        <v>245</v>
      </c>
      <c r="F225" s="6" t="s">
        <v>10</v>
      </c>
      <c r="G225" s="6">
        <v>5</v>
      </c>
      <c r="H225" s="3">
        <v>0.17777777777777778</v>
      </c>
      <c r="I225" s="5">
        <f t="shared" si="9"/>
        <v>4</v>
      </c>
      <c r="J225" s="5">
        <f t="shared" si="10"/>
        <v>16</v>
      </c>
      <c r="K225" s="8">
        <f t="shared" si="11"/>
        <v>4.16</v>
      </c>
    </row>
    <row r="226" spans="1:11">
      <c r="A226" s="5">
        <v>4</v>
      </c>
      <c r="B226" s="5">
        <v>535</v>
      </c>
      <c r="C226" s="6" t="s">
        <v>23</v>
      </c>
      <c r="D226" s="6" t="s">
        <v>58</v>
      </c>
      <c r="E226" s="6" t="s">
        <v>59</v>
      </c>
      <c r="F226" s="6" t="s">
        <v>14</v>
      </c>
      <c r="G226" s="6">
        <v>5</v>
      </c>
      <c r="H226" s="3">
        <v>0.1361111111111111</v>
      </c>
      <c r="I226" s="5">
        <f t="shared" si="9"/>
        <v>3</v>
      </c>
      <c r="J226" s="5">
        <f t="shared" si="10"/>
        <v>16</v>
      </c>
      <c r="K226" s="8">
        <f t="shared" si="11"/>
        <v>3.16</v>
      </c>
    </row>
    <row r="227" spans="1:11">
      <c r="A227" s="5">
        <v>4</v>
      </c>
      <c r="B227" s="5">
        <v>457</v>
      </c>
      <c r="C227" s="6" t="s">
        <v>26</v>
      </c>
      <c r="D227" s="6" t="s">
        <v>246</v>
      </c>
      <c r="E227" s="6" t="s">
        <v>247</v>
      </c>
      <c r="F227" s="6" t="s">
        <v>14</v>
      </c>
      <c r="G227" s="6">
        <v>4</v>
      </c>
      <c r="H227" s="3">
        <v>0.14027777777777778</v>
      </c>
      <c r="I227" s="5">
        <f t="shared" si="9"/>
        <v>3</v>
      </c>
      <c r="J227" s="5">
        <f t="shared" si="10"/>
        <v>22</v>
      </c>
      <c r="K227" s="8">
        <f t="shared" si="11"/>
        <v>3.22</v>
      </c>
    </row>
    <row r="228" spans="1:11">
      <c r="A228" s="5">
        <v>4</v>
      </c>
      <c r="B228" s="5">
        <v>480</v>
      </c>
      <c r="C228" s="6" t="s">
        <v>112</v>
      </c>
      <c r="D228" s="6" t="s">
        <v>131</v>
      </c>
      <c r="E228" s="6" t="s">
        <v>146</v>
      </c>
      <c r="F228" s="6" t="s">
        <v>14</v>
      </c>
      <c r="G228" s="6">
        <v>3</v>
      </c>
      <c r="H228" s="3">
        <v>0.15277777777777776</v>
      </c>
      <c r="I228" s="5">
        <f t="shared" si="9"/>
        <v>3</v>
      </c>
      <c r="J228" s="5">
        <f t="shared" si="10"/>
        <v>40</v>
      </c>
      <c r="K228" s="8">
        <f t="shared" si="11"/>
        <v>3.4</v>
      </c>
    </row>
    <row r="229" spans="1:11">
      <c r="A229" s="5">
        <v>4</v>
      </c>
      <c r="B229" s="5">
        <v>446</v>
      </c>
      <c r="C229" s="6" t="s">
        <v>34</v>
      </c>
      <c r="D229" s="6" t="s">
        <v>35</v>
      </c>
      <c r="E229" s="6" t="s">
        <v>36</v>
      </c>
      <c r="F229" s="6" t="s">
        <v>14</v>
      </c>
      <c r="G229" s="6">
        <v>4</v>
      </c>
      <c r="H229" s="3">
        <v>0.13125000000000001</v>
      </c>
      <c r="I229" s="5">
        <f t="shared" si="9"/>
        <v>3</v>
      </c>
      <c r="J229" s="5">
        <f t="shared" si="10"/>
        <v>9</v>
      </c>
      <c r="K229" s="8">
        <f t="shared" si="11"/>
        <v>3.09</v>
      </c>
    </row>
    <row r="230" spans="1:11">
      <c r="A230" s="5">
        <v>4</v>
      </c>
      <c r="B230" s="5">
        <v>447</v>
      </c>
      <c r="C230" s="6" t="s">
        <v>34</v>
      </c>
      <c r="D230" s="6" t="s">
        <v>248</v>
      </c>
      <c r="E230" s="6" t="s">
        <v>249</v>
      </c>
      <c r="F230" s="6" t="s">
        <v>14</v>
      </c>
      <c r="G230" s="6">
        <v>4</v>
      </c>
      <c r="H230" s="3">
        <v>0.13472222222222222</v>
      </c>
      <c r="I230" s="5">
        <f t="shared" si="9"/>
        <v>3</v>
      </c>
      <c r="J230" s="5">
        <f t="shared" si="10"/>
        <v>14</v>
      </c>
      <c r="K230" s="8">
        <f t="shared" si="11"/>
        <v>3.14</v>
      </c>
    </row>
    <row r="231" spans="1:11">
      <c r="A231" s="5">
        <v>4</v>
      </c>
      <c r="B231" s="5">
        <v>469</v>
      </c>
      <c r="C231" s="6" t="s">
        <v>37</v>
      </c>
      <c r="D231" s="6" t="s">
        <v>40</v>
      </c>
      <c r="E231" s="6" t="s">
        <v>41</v>
      </c>
      <c r="F231" s="6" t="s">
        <v>14</v>
      </c>
      <c r="G231" s="6">
        <v>3</v>
      </c>
      <c r="H231" s="3">
        <v>0.15277777777777776</v>
      </c>
      <c r="I231" s="5">
        <f t="shared" si="9"/>
        <v>3</v>
      </c>
      <c r="J231" s="5">
        <f t="shared" si="10"/>
        <v>40</v>
      </c>
      <c r="K231" s="8">
        <f t="shared" si="11"/>
        <v>3.4</v>
      </c>
    </row>
    <row r="232" spans="1:11">
      <c r="A232" s="5">
        <v>4</v>
      </c>
      <c r="B232" s="5">
        <v>559</v>
      </c>
      <c r="C232" s="6" t="s">
        <v>65</v>
      </c>
      <c r="D232" s="6" t="s">
        <v>56</v>
      </c>
      <c r="E232" s="6" t="s">
        <v>41</v>
      </c>
      <c r="F232" s="6" t="s">
        <v>14</v>
      </c>
      <c r="G232" s="6">
        <v>5</v>
      </c>
      <c r="H232" s="3">
        <v>0.19444444444444445</v>
      </c>
      <c r="I232" s="5">
        <f t="shared" si="9"/>
        <v>4</v>
      </c>
      <c r="J232" s="5">
        <f t="shared" si="10"/>
        <v>40</v>
      </c>
      <c r="K232" s="8">
        <f t="shared" si="11"/>
        <v>4.4000000000000004</v>
      </c>
    </row>
    <row r="233" spans="1:11">
      <c r="A233" s="5">
        <v>4</v>
      </c>
      <c r="B233" s="5">
        <v>422</v>
      </c>
      <c r="C233" s="6" t="s">
        <v>31</v>
      </c>
      <c r="D233" s="6" t="s">
        <v>183</v>
      </c>
      <c r="E233" s="6" t="s">
        <v>184</v>
      </c>
      <c r="F233" s="6" t="s">
        <v>14</v>
      </c>
      <c r="G233" s="6">
        <v>3</v>
      </c>
      <c r="H233" s="3">
        <v>0.14444444444444446</v>
      </c>
      <c r="I233" s="5">
        <f t="shared" si="9"/>
        <v>3</v>
      </c>
      <c r="J233" s="5">
        <f t="shared" si="10"/>
        <v>28</v>
      </c>
      <c r="K233" s="8">
        <f t="shared" si="11"/>
        <v>3.2800000000000002</v>
      </c>
    </row>
    <row r="234" spans="1:11">
      <c r="A234" s="5">
        <v>4</v>
      </c>
      <c r="B234" s="5">
        <v>434</v>
      </c>
      <c r="C234" s="6" t="s">
        <v>11</v>
      </c>
      <c r="D234" s="6" t="s">
        <v>21</v>
      </c>
      <c r="E234" s="6" t="s">
        <v>22</v>
      </c>
      <c r="F234" s="6" t="s">
        <v>14</v>
      </c>
      <c r="G234" s="6">
        <v>4</v>
      </c>
      <c r="H234" s="3">
        <v>0.13541666666666666</v>
      </c>
      <c r="I234" s="5">
        <f t="shared" ref="I234:I240" si="12">HOUR(H234)</f>
        <v>3</v>
      </c>
      <c r="J234" s="5">
        <f t="shared" ref="J234:J240" si="13">MINUTE(H234)</f>
        <v>15</v>
      </c>
      <c r="K234" s="8">
        <f t="shared" ref="K234:K240" si="14">I234+(J234/100)</f>
        <v>3.15</v>
      </c>
    </row>
    <row r="235" spans="1:11">
      <c r="A235" s="5">
        <v>4</v>
      </c>
      <c r="B235" s="5">
        <v>423</v>
      </c>
      <c r="C235" s="6" t="s">
        <v>31</v>
      </c>
      <c r="D235" s="6" t="s">
        <v>141</v>
      </c>
      <c r="E235" s="6" t="s">
        <v>142</v>
      </c>
      <c r="F235" s="6" t="s">
        <v>14</v>
      </c>
      <c r="G235" s="6">
        <v>3</v>
      </c>
      <c r="H235" s="3">
        <v>0.15277777777777776</v>
      </c>
      <c r="I235" s="5">
        <f t="shared" si="12"/>
        <v>3</v>
      </c>
      <c r="J235" s="5">
        <f t="shared" si="13"/>
        <v>40</v>
      </c>
      <c r="K235" s="8">
        <f t="shared" si="14"/>
        <v>3.4</v>
      </c>
    </row>
    <row r="236" spans="1:11">
      <c r="A236" s="5">
        <v>4</v>
      </c>
      <c r="B236" s="5">
        <v>517</v>
      </c>
      <c r="C236" s="6" t="s">
        <v>18</v>
      </c>
      <c r="D236" s="6" t="s">
        <v>90</v>
      </c>
      <c r="E236" s="6" t="s">
        <v>91</v>
      </c>
      <c r="F236" s="6" t="s">
        <v>10</v>
      </c>
      <c r="G236" s="6">
        <v>5</v>
      </c>
      <c r="H236" s="3">
        <v>0.17291666666666669</v>
      </c>
      <c r="I236" s="5">
        <f t="shared" si="12"/>
        <v>4</v>
      </c>
      <c r="J236" s="5">
        <f t="shared" si="13"/>
        <v>9</v>
      </c>
      <c r="K236" s="8">
        <f t="shared" si="14"/>
        <v>4.09</v>
      </c>
    </row>
    <row r="237" spans="1:11">
      <c r="A237" s="5">
        <v>4</v>
      </c>
      <c r="B237" s="5">
        <v>561</v>
      </c>
      <c r="C237" s="6" t="s">
        <v>65</v>
      </c>
      <c r="D237" s="6" t="s">
        <v>250</v>
      </c>
      <c r="E237" s="6" t="s">
        <v>91</v>
      </c>
      <c r="F237" s="6" t="s">
        <v>14</v>
      </c>
      <c r="G237" s="6">
        <v>5</v>
      </c>
      <c r="H237" s="3">
        <v>0.20208333333333331</v>
      </c>
      <c r="I237" s="5">
        <f t="shared" si="12"/>
        <v>4</v>
      </c>
      <c r="J237" s="5">
        <f t="shared" si="13"/>
        <v>51</v>
      </c>
      <c r="K237" s="8">
        <f t="shared" si="14"/>
        <v>4.51</v>
      </c>
    </row>
    <row r="238" spans="1:11">
      <c r="A238" s="5">
        <v>4</v>
      </c>
      <c r="B238" s="5">
        <v>377</v>
      </c>
      <c r="C238" s="6" t="s">
        <v>62</v>
      </c>
      <c r="D238" s="6" t="s">
        <v>63</v>
      </c>
      <c r="E238" s="6" t="s">
        <v>64</v>
      </c>
      <c r="F238" s="6" t="s">
        <v>10</v>
      </c>
      <c r="G238" s="6">
        <v>3</v>
      </c>
      <c r="H238" s="3">
        <v>0.17083333333333331</v>
      </c>
      <c r="I238" s="5">
        <f t="shared" si="12"/>
        <v>4</v>
      </c>
      <c r="J238" s="5">
        <f t="shared" si="13"/>
        <v>6</v>
      </c>
      <c r="K238" s="8">
        <f t="shared" si="14"/>
        <v>4.0599999999999996</v>
      </c>
    </row>
    <row r="239" spans="1:11">
      <c r="A239" s="5">
        <v>4</v>
      </c>
      <c r="B239" s="5">
        <v>388</v>
      </c>
      <c r="C239" s="6" t="s">
        <v>44</v>
      </c>
      <c r="D239" s="6" t="s">
        <v>29</v>
      </c>
      <c r="E239" s="6" t="s">
        <v>74</v>
      </c>
      <c r="F239" s="6" t="s">
        <v>10</v>
      </c>
      <c r="G239" s="6">
        <v>3</v>
      </c>
      <c r="H239" s="3">
        <v>0.17083333333333331</v>
      </c>
      <c r="I239" s="5">
        <f t="shared" si="12"/>
        <v>4</v>
      </c>
      <c r="J239" s="5">
        <f t="shared" si="13"/>
        <v>6</v>
      </c>
      <c r="K239" s="8">
        <f t="shared" si="14"/>
        <v>4.0599999999999996</v>
      </c>
    </row>
    <row r="240" spans="1:11">
      <c r="A240" s="5">
        <v>4</v>
      </c>
      <c r="B240" s="5">
        <v>401</v>
      </c>
      <c r="C240" s="6" t="s">
        <v>135</v>
      </c>
      <c r="D240" s="6" t="s">
        <v>251</v>
      </c>
      <c r="E240" s="6" t="s">
        <v>252</v>
      </c>
      <c r="F240" s="6" t="s">
        <v>10</v>
      </c>
      <c r="G240" s="6">
        <v>4</v>
      </c>
      <c r="H240" s="3">
        <v>0.16458333333333333</v>
      </c>
      <c r="I240" s="5">
        <f t="shared" si="12"/>
        <v>3</v>
      </c>
      <c r="J240" s="5">
        <f t="shared" si="13"/>
        <v>57</v>
      </c>
      <c r="K240" s="8">
        <f t="shared" si="14"/>
        <v>3.57</v>
      </c>
    </row>
  </sheetData>
  <autoFilter ref="A1:K16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19"/>
  <sheetViews>
    <sheetView workbookViewId="0"/>
  </sheetViews>
  <sheetFormatPr defaultRowHeight="15"/>
  <cols>
    <col min="1" max="1" width="12.7109375" bestFit="1" customWidth="1"/>
    <col min="2" max="2" width="24.42578125" bestFit="1" customWidth="1"/>
    <col min="3" max="3" width="12.85546875" bestFit="1" customWidth="1"/>
    <col min="4" max="4" width="15.85546875" bestFit="1" customWidth="1"/>
    <col min="5" max="5" width="10" bestFit="1" customWidth="1"/>
    <col min="6" max="6" width="8.7109375" bestFit="1" customWidth="1"/>
    <col min="7" max="7" width="8.5703125" customWidth="1"/>
    <col min="8" max="10" width="4.5703125" bestFit="1" customWidth="1"/>
  </cols>
  <sheetData>
    <row r="3" spans="1:10">
      <c r="A3" s="9" t="s">
        <v>177</v>
      </c>
      <c r="G3" s="9" t="s">
        <v>173</v>
      </c>
    </row>
    <row r="4" spans="1:10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5">
        <v>1</v>
      </c>
      <c r="H4" s="5">
        <v>2</v>
      </c>
      <c r="I4" s="5">
        <v>3</v>
      </c>
      <c r="J4" s="5">
        <v>4</v>
      </c>
    </row>
    <row r="5" spans="1:10">
      <c r="A5" s="5">
        <v>352</v>
      </c>
      <c r="B5" s="5" t="s">
        <v>159</v>
      </c>
      <c r="C5" s="5" t="s">
        <v>160</v>
      </c>
      <c r="D5" s="5" t="s">
        <v>30</v>
      </c>
      <c r="E5" s="5" t="s">
        <v>10</v>
      </c>
      <c r="F5" s="5">
        <v>3</v>
      </c>
      <c r="G5" s="11"/>
      <c r="H5" s="11">
        <v>4.03</v>
      </c>
      <c r="I5" s="11"/>
      <c r="J5" s="11">
        <v>3.33</v>
      </c>
    </row>
    <row r="6" spans="1:10">
      <c r="A6" s="5">
        <v>361</v>
      </c>
      <c r="B6" s="5" t="s">
        <v>159</v>
      </c>
      <c r="C6" s="5" t="s">
        <v>163</v>
      </c>
      <c r="D6" s="5" t="s">
        <v>164</v>
      </c>
      <c r="E6" s="5" t="s">
        <v>10</v>
      </c>
      <c r="F6" s="5">
        <v>4</v>
      </c>
      <c r="G6" s="11"/>
      <c r="H6" s="11">
        <v>4.04</v>
      </c>
      <c r="I6" s="11"/>
      <c r="J6" s="11"/>
    </row>
    <row r="7" spans="1:10">
      <c r="A7" s="5">
        <v>364</v>
      </c>
      <c r="B7" s="5" t="s">
        <v>62</v>
      </c>
      <c r="C7" s="5" t="s">
        <v>224</v>
      </c>
      <c r="D7" s="5" t="s">
        <v>225</v>
      </c>
      <c r="E7" s="5" t="s">
        <v>10</v>
      </c>
      <c r="F7" s="5">
        <v>3</v>
      </c>
      <c r="G7" s="11"/>
      <c r="H7" s="11"/>
      <c r="I7" s="11"/>
      <c r="J7" s="11">
        <v>4</v>
      </c>
    </row>
    <row r="8" spans="1:10">
      <c r="A8" s="5">
        <v>365</v>
      </c>
      <c r="B8" s="5" t="s">
        <v>62</v>
      </c>
      <c r="C8" s="5" t="s">
        <v>105</v>
      </c>
      <c r="D8" s="5" t="s">
        <v>226</v>
      </c>
      <c r="E8" s="5" t="s">
        <v>10</v>
      </c>
      <c r="F8" s="5">
        <v>3</v>
      </c>
      <c r="G8" s="11"/>
      <c r="H8" s="11"/>
      <c r="I8" s="11"/>
      <c r="J8" s="11">
        <v>4.0199999999999996</v>
      </c>
    </row>
    <row r="9" spans="1:10">
      <c r="A9" s="5">
        <v>369</v>
      </c>
      <c r="B9" s="5" t="s">
        <v>62</v>
      </c>
      <c r="C9" s="5" t="s">
        <v>230</v>
      </c>
      <c r="D9" s="5" t="s">
        <v>231</v>
      </c>
      <c r="E9" s="5" t="s">
        <v>10</v>
      </c>
      <c r="F9" s="5">
        <v>4</v>
      </c>
      <c r="G9" s="11"/>
      <c r="H9" s="11"/>
      <c r="I9" s="11"/>
      <c r="J9" s="11">
        <v>3.36</v>
      </c>
    </row>
    <row r="10" spans="1:10">
      <c r="A10" s="5">
        <v>370</v>
      </c>
      <c r="B10" s="5" t="s">
        <v>62</v>
      </c>
      <c r="C10" s="5" t="s">
        <v>45</v>
      </c>
      <c r="D10" s="5" t="s">
        <v>207</v>
      </c>
      <c r="E10" s="5" t="s">
        <v>10</v>
      </c>
      <c r="F10" s="5">
        <v>3</v>
      </c>
      <c r="G10" s="11"/>
      <c r="H10" s="11"/>
      <c r="I10" s="11">
        <v>4.2</v>
      </c>
      <c r="J10" s="11">
        <v>4.28</v>
      </c>
    </row>
    <row r="11" spans="1:10">
      <c r="A11" s="5">
        <v>376</v>
      </c>
      <c r="B11" s="5" t="s">
        <v>62</v>
      </c>
      <c r="C11" s="5" t="s">
        <v>168</v>
      </c>
      <c r="D11" s="5" t="s">
        <v>169</v>
      </c>
      <c r="E11" s="5" t="s">
        <v>10</v>
      </c>
      <c r="F11" s="5">
        <v>3</v>
      </c>
      <c r="G11" s="11"/>
      <c r="H11" s="11">
        <v>4.08</v>
      </c>
      <c r="I11" s="11">
        <v>4.0599999999999996</v>
      </c>
      <c r="J11" s="11"/>
    </row>
    <row r="12" spans="1:10">
      <c r="A12" s="5">
        <v>377</v>
      </c>
      <c r="B12" s="5" t="s">
        <v>62</v>
      </c>
      <c r="C12" s="5" t="s">
        <v>63</v>
      </c>
      <c r="D12" s="5" t="s">
        <v>64</v>
      </c>
      <c r="E12" s="5" t="s">
        <v>10</v>
      </c>
      <c r="F12" s="5">
        <v>3</v>
      </c>
      <c r="G12" s="11">
        <v>3.51</v>
      </c>
      <c r="H12" s="11">
        <v>3.36</v>
      </c>
      <c r="I12" s="11">
        <v>3.38</v>
      </c>
      <c r="J12" s="11">
        <v>4.0599999999999996</v>
      </c>
    </row>
    <row r="13" spans="1:10">
      <c r="A13" s="5">
        <v>378</v>
      </c>
      <c r="B13" s="5" t="s">
        <v>44</v>
      </c>
      <c r="C13" s="5" t="s">
        <v>72</v>
      </c>
      <c r="D13" s="5" t="s">
        <v>73</v>
      </c>
      <c r="E13" s="5" t="s">
        <v>10</v>
      </c>
      <c r="F13" s="5">
        <v>4</v>
      </c>
      <c r="G13" s="11">
        <v>3.59</v>
      </c>
      <c r="H13" s="11">
        <v>3.51</v>
      </c>
      <c r="I13" s="11">
        <v>3.5</v>
      </c>
      <c r="J13" s="11">
        <v>4.0999999999999996</v>
      </c>
    </row>
    <row r="14" spans="1:10">
      <c r="A14" s="5">
        <v>379</v>
      </c>
      <c r="B14" s="5" t="s">
        <v>44</v>
      </c>
      <c r="C14" s="5" t="s">
        <v>68</v>
      </c>
      <c r="D14" s="5" t="s">
        <v>69</v>
      </c>
      <c r="E14" s="5" t="s">
        <v>10</v>
      </c>
      <c r="F14" s="5">
        <v>4</v>
      </c>
      <c r="G14" s="11">
        <v>3.57</v>
      </c>
      <c r="H14" s="11">
        <v>3.55</v>
      </c>
      <c r="I14" s="11">
        <v>3.57</v>
      </c>
      <c r="J14" s="11"/>
    </row>
    <row r="15" spans="1:10">
      <c r="A15" s="5">
        <v>380</v>
      </c>
      <c r="B15" s="5" t="s">
        <v>44</v>
      </c>
      <c r="C15" s="5" t="s">
        <v>204</v>
      </c>
      <c r="D15" s="5" t="s">
        <v>212</v>
      </c>
      <c r="E15" s="5" t="s">
        <v>10</v>
      </c>
      <c r="F15" s="5">
        <v>4</v>
      </c>
      <c r="G15" s="11"/>
      <c r="H15" s="11"/>
      <c r="I15" s="11">
        <v>5.05</v>
      </c>
      <c r="J15" s="11"/>
    </row>
    <row r="16" spans="1:10">
      <c r="A16" s="5">
        <v>381</v>
      </c>
      <c r="B16" s="5" t="s">
        <v>44</v>
      </c>
      <c r="C16" s="5" t="s">
        <v>50</v>
      </c>
      <c r="D16" s="5" t="s">
        <v>51</v>
      </c>
      <c r="E16" s="5" t="s">
        <v>10</v>
      </c>
      <c r="F16" s="5">
        <v>4</v>
      </c>
      <c r="G16" s="11">
        <v>3.35</v>
      </c>
      <c r="H16" s="11">
        <v>3.5300000000000002</v>
      </c>
      <c r="I16" s="11">
        <v>3.5300000000000002</v>
      </c>
      <c r="J16" s="11">
        <v>3.48</v>
      </c>
    </row>
    <row r="17" spans="1:10">
      <c r="A17" s="5">
        <v>384</v>
      </c>
      <c r="B17" s="5" t="s">
        <v>44</v>
      </c>
      <c r="C17" s="5" t="s">
        <v>84</v>
      </c>
      <c r="D17" s="5" t="s">
        <v>85</v>
      </c>
      <c r="E17" s="5" t="s">
        <v>10</v>
      </c>
      <c r="F17" s="5">
        <v>4</v>
      </c>
      <c r="G17" s="11">
        <v>4.1100000000000003</v>
      </c>
      <c r="H17" s="11">
        <v>4.17</v>
      </c>
      <c r="I17" s="11">
        <v>3.34</v>
      </c>
      <c r="J17" s="11"/>
    </row>
    <row r="18" spans="1:10">
      <c r="A18" s="5">
        <v>385</v>
      </c>
      <c r="B18" s="5" t="s">
        <v>44</v>
      </c>
      <c r="C18" s="5" t="s">
        <v>86</v>
      </c>
      <c r="D18" s="5" t="s">
        <v>87</v>
      </c>
      <c r="E18" s="5" t="s">
        <v>10</v>
      </c>
      <c r="F18" s="5">
        <v>4</v>
      </c>
      <c r="G18" s="11">
        <v>4.1100000000000003</v>
      </c>
      <c r="H18" s="11">
        <v>4.16</v>
      </c>
      <c r="I18" s="11"/>
      <c r="J18" s="11">
        <v>3.54</v>
      </c>
    </row>
    <row r="19" spans="1:10">
      <c r="A19" s="5">
        <v>386</v>
      </c>
      <c r="B19" s="5" t="s">
        <v>44</v>
      </c>
      <c r="C19" s="5" t="s">
        <v>45</v>
      </c>
      <c r="D19" s="5" t="s">
        <v>46</v>
      </c>
      <c r="E19" s="5" t="s">
        <v>10</v>
      </c>
      <c r="F19" s="5">
        <v>4</v>
      </c>
      <c r="G19" s="11">
        <v>3.32</v>
      </c>
      <c r="H19" s="11">
        <v>3.4699999999999998</v>
      </c>
      <c r="I19" s="11"/>
      <c r="J19" s="11">
        <v>3.54</v>
      </c>
    </row>
    <row r="20" spans="1:10">
      <c r="A20" s="5">
        <v>387</v>
      </c>
      <c r="B20" s="5" t="s">
        <v>44</v>
      </c>
      <c r="C20" s="5" t="s">
        <v>70</v>
      </c>
      <c r="D20" s="5" t="s">
        <v>71</v>
      </c>
      <c r="G20" s="11">
        <v>3.58</v>
      </c>
      <c r="H20" s="11"/>
      <c r="I20" s="11"/>
      <c r="J20" s="11"/>
    </row>
    <row r="21" spans="1:10">
      <c r="A21" s="5">
        <v>388</v>
      </c>
      <c r="B21" s="5" t="s">
        <v>44</v>
      </c>
      <c r="C21" s="5" t="s">
        <v>29</v>
      </c>
      <c r="D21" s="5" t="s">
        <v>74</v>
      </c>
      <c r="E21" s="5" t="s">
        <v>10</v>
      </c>
      <c r="F21" s="5">
        <v>3</v>
      </c>
      <c r="G21" s="11">
        <v>4.0599999999999996</v>
      </c>
      <c r="H21" s="11">
        <v>4.22</v>
      </c>
      <c r="I21" s="11"/>
      <c r="J21" s="11">
        <v>4.0599999999999996</v>
      </c>
    </row>
    <row r="22" spans="1:10">
      <c r="A22" s="5">
        <v>389</v>
      </c>
      <c r="B22" s="5" t="s">
        <v>135</v>
      </c>
      <c r="C22" s="5" t="s">
        <v>185</v>
      </c>
      <c r="D22" s="5" t="s">
        <v>227</v>
      </c>
      <c r="E22" s="5" t="s">
        <v>10</v>
      </c>
      <c r="F22" s="5">
        <v>4</v>
      </c>
      <c r="G22" s="11"/>
      <c r="H22" s="11"/>
      <c r="I22" s="11"/>
      <c r="J22" s="11">
        <v>3.35</v>
      </c>
    </row>
    <row r="23" spans="1:10">
      <c r="A23" s="5">
        <v>390</v>
      </c>
      <c r="B23" s="5" t="s">
        <v>135</v>
      </c>
      <c r="C23" s="5" t="s">
        <v>138</v>
      </c>
      <c r="D23" s="5" t="s">
        <v>139</v>
      </c>
      <c r="E23" s="5" t="s">
        <v>10</v>
      </c>
      <c r="F23" s="5">
        <v>3</v>
      </c>
      <c r="G23" s="11"/>
      <c r="H23" s="11">
        <v>3.39</v>
      </c>
      <c r="I23" s="11"/>
      <c r="J23" s="11"/>
    </row>
    <row r="24" spans="1:10">
      <c r="A24" s="5">
        <v>392</v>
      </c>
      <c r="B24" s="5" t="s">
        <v>135</v>
      </c>
      <c r="C24" s="5" t="s">
        <v>234</v>
      </c>
      <c r="D24" s="5" t="s">
        <v>235</v>
      </c>
      <c r="E24" s="5" t="s">
        <v>10</v>
      </c>
      <c r="F24" s="5">
        <v>4</v>
      </c>
      <c r="G24" s="11"/>
      <c r="H24" s="11"/>
      <c r="I24" s="11"/>
      <c r="J24" s="11">
        <v>3.31</v>
      </c>
    </row>
    <row r="25" spans="1:10">
      <c r="A25" s="5">
        <v>394</v>
      </c>
      <c r="B25" s="5" t="s">
        <v>135</v>
      </c>
      <c r="C25" s="5" t="s">
        <v>189</v>
      </c>
      <c r="D25" s="5" t="s">
        <v>190</v>
      </c>
      <c r="E25" s="5" t="s">
        <v>10</v>
      </c>
      <c r="F25" s="5">
        <v>3</v>
      </c>
      <c r="G25" s="11"/>
      <c r="H25" s="11"/>
      <c r="I25" s="11">
        <v>3.23</v>
      </c>
      <c r="J25" s="11"/>
    </row>
    <row r="26" spans="1:10">
      <c r="A26" s="5">
        <v>395</v>
      </c>
      <c r="B26" s="5" t="s">
        <v>135</v>
      </c>
      <c r="C26" s="5" t="s">
        <v>152</v>
      </c>
      <c r="D26" s="5" t="s">
        <v>206</v>
      </c>
      <c r="E26" s="5" t="s">
        <v>10</v>
      </c>
      <c r="F26" s="5">
        <v>3</v>
      </c>
      <c r="G26" s="11"/>
      <c r="H26" s="11"/>
      <c r="I26" s="11">
        <v>4.13</v>
      </c>
      <c r="J26" s="11"/>
    </row>
    <row r="27" spans="1:10">
      <c r="A27" s="5">
        <v>398</v>
      </c>
      <c r="B27" s="5" t="s">
        <v>135</v>
      </c>
      <c r="C27" s="5" t="s">
        <v>101</v>
      </c>
      <c r="D27" s="5" t="s">
        <v>236</v>
      </c>
      <c r="E27" s="5" t="s">
        <v>10</v>
      </c>
      <c r="F27" s="5">
        <v>4</v>
      </c>
      <c r="G27" s="11"/>
      <c r="H27" s="11"/>
      <c r="I27" s="11"/>
      <c r="J27" s="11">
        <v>3.58</v>
      </c>
    </row>
    <row r="28" spans="1:10">
      <c r="A28" s="5">
        <v>399</v>
      </c>
      <c r="B28" s="5" t="s">
        <v>135</v>
      </c>
      <c r="C28" s="5" t="s">
        <v>195</v>
      </c>
      <c r="D28" s="5" t="s">
        <v>196</v>
      </c>
      <c r="E28" s="5" t="s">
        <v>10</v>
      </c>
      <c r="F28" s="5">
        <v>3</v>
      </c>
      <c r="G28" s="11"/>
      <c r="H28" s="11"/>
      <c r="I28" s="11">
        <v>3.4</v>
      </c>
      <c r="J28" s="11"/>
    </row>
    <row r="29" spans="1:10">
      <c r="A29" s="5">
        <v>400</v>
      </c>
      <c r="B29" s="5" t="s">
        <v>135</v>
      </c>
      <c r="C29" s="5" t="s">
        <v>136</v>
      </c>
      <c r="D29" s="5" t="s">
        <v>137</v>
      </c>
      <c r="E29" s="5" t="s">
        <v>10</v>
      </c>
      <c r="F29" s="5">
        <v>4</v>
      </c>
      <c r="G29" s="11"/>
      <c r="H29" s="11">
        <v>3.37</v>
      </c>
      <c r="I29" s="11">
        <v>3.24</v>
      </c>
      <c r="J29" s="11"/>
    </row>
    <row r="30" spans="1:10">
      <c r="A30" s="5">
        <v>401</v>
      </c>
      <c r="B30" s="5" t="s">
        <v>135</v>
      </c>
      <c r="C30" s="5" t="s">
        <v>251</v>
      </c>
      <c r="D30" s="5" t="s">
        <v>252</v>
      </c>
      <c r="E30" s="5" t="s">
        <v>10</v>
      </c>
      <c r="F30" s="5">
        <v>4</v>
      </c>
      <c r="G30" s="11"/>
      <c r="H30" s="11"/>
      <c r="I30" s="11"/>
      <c r="J30" s="11">
        <v>3.57</v>
      </c>
    </row>
    <row r="31" spans="1:10">
      <c r="A31" s="5">
        <v>402</v>
      </c>
      <c r="B31" s="5" t="s">
        <v>126</v>
      </c>
      <c r="C31" s="5" t="s">
        <v>127</v>
      </c>
      <c r="D31" s="5" t="s">
        <v>128</v>
      </c>
      <c r="E31" s="5" t="s">
        <v>14</v>
      </c>
      <c r="F31" s="5">
        <v>3</v>
      </c>
      <c r="G31" s="11"/>
      <c r="H31" s="11">
        <v>3.13</v>
      </c>
      <c r="I31" s="11">
        <v>3.19</v>
      </c>
      <c r="J31" s="11">
        <v>3.31</v>
      </c>
    </row>
    <row r="32" spans="1:10">
      <c r="A32" s="5">
        <v>403</v>
      </c>
      <c r="B32" s="5" t="s">
        <v>126</v>
      </c>
      <c r="C32" s="5" t="s">
        <v>133</v>
      </c>
      <c r="D32" s="5" t="s">
        <v>134</v>
      </c>
      <c r="E32" s="5" t="s">
        <v>14</v>
      </c>
      <c r="F32" s="5">
        <v>4</v>
      </c>
      <c r="G32" s="11"/>
      <c r="H32" s="11">
        <v>3.29</v>
      </c>
      <c r="I32" s="11"/>
      <c r="J32" s="11">
        <v>3.22</v>
      </c>
    </row>
    <row r="33" spans="1:10">
      <c r="A33" s="5">
        <v>405</v>
      </c>
      <c r="B33" s="5" t="s">
        <v>126</v>
      </c>
      <c r="C33" s="5" t="s">
        <v>60</v>
      </c>
      <c r="D33" s="5" t="s">
        <v>191</v>
      </c>
      <c r="E33" s="5" t="s">
        <v>14</v>
      </c>
      <c r="F33" s="5">
        <v>3</v>
      </c>
      <c r="G33" s="11"/>
      <c r="H33" s="11"/>
      <c r="I33" s="11">
        <v>3.23</v>
      </c>
      <c r="J33" s="11"/>
    </row>
    <row r="34" spans="1:10">
      <c r="A34" s="5">
        <v>407</v>
      </c>
      <c r="B34" s="5" t="s">
        <v>126</v>
      </c>
      <c r="C34" s="5" t="s">
        <v>192</v>
      </c>
      <c r="D34" s="5" t="s">
        <v>193</v>
      </c>
      <c r="E34" s="5" t="s">
        <v>14</v>
      </c>
      <c r="F34" s="5">
        <v>3</v>
      </c>
      <c r="G34" s="11"/>
      <c r="H34" s="11"/>
      <c r="I34" s="11">
        <v>3.2800000000000002</v>
      </c>
      <c r="J34" s="11">
        <v>3.34</v>
      </c>
    </row>
    <row r="35" spans="1:10">
      <c r="A35" s="5">
        <v>409</v>
      </c>
      <c r="B35" s="5" t="s">
        <v>126</v>
      </c>
      <c r="C35" s="5" t="s">
        <v>150</v>
      </c>
      <c r="D35" s="5" t="s">
        <v>151</v>
      </c>
      <c r="E35" s="5" t="s">
        <v>14</v>
      </c>
      <c r="F35" s="5">
        <v>4</v>
      </c>
      <c r="G35" s="11"/>
      <c r="H35" s="11">
        <v>3.49</v>
      </c>
      <c r="I35" s="11"/>
      <c r="J35" s="11"/>
    </row>
    <row r="36" spans="1:10">
      <c r="A36" s="5">
        <v>416</v>
      </c>
      <c r="B36" s="5" t="s">
        <v>31</v>
      </c>
      <c r="C36" s="5" t="s">
        <v>32</v>
      </c>
      <c r="D36" s="5" t="s">
        <v>33</v>
      </c>
      <c r="E36" s="5" t="s">
        <v>14</v>
      </c>
      <c r="F36" s="5">
        <v>4</v>
      </c>
      <c r="G36" s="11">
        <v>3.22</v>
      </c>
      <c r="H36" s="11">
        <v>3.18</v>
      </c>
      <c r="I36" s="11">
        <v>3.12</v>
      </c>
      <c r="J36" s="11"/>
    </row>
    <row r="37" spans="1:10">
      <c r="A37" s="5">
        <v>417</v>
      </c>
      <c r="B37" s="5" t="s">
        <v>31</v>
      </c>
      <c r="C37" s="5" t="s">
        <v>181</v>
      </c>
      <c r="D37" s="5" t="s">
        <v>182</v>
      </c>
      <c r="E37" s="5" t="s">
        <v>14</v>
      </c>
      <c r="F37" s="5">
        <v>3</v>
      </c>
      <c r="G37" s="11"/>
      <c r="H37" s="11"/>
      <c r="I37" s="11">
        <v>3.12</v>
      </c>
      <c r="J37" s="11"/>
    </row>
    <row r="38" spans="1:10">
      <c r="A38" s="5">
        <v>419</v>
      </c>
      <c r="B38" s="5" t="s">
        <v>31</v>
      </c>
      <c r="C38" s="5" t="s">
        <v>19</v>
      </c>
      <c r="D38" s="5" t="s">
        <v>108</v>
      </c>
      <c r="E38" s="5" t="s">
        <v>14</v>
      </c>
      <c r="F38" s="5">
        <v>4</v>
      </c>
      <c r="G38" s="11">
        <v>3.11</v>
      </c>
      <c r="H38" s="11">
        <v>3.05</v>
      </c>
      <c r="I38" s="11">
        <v>3</v>
      </c>
      <c r="J38" s="11">
        <v>2.54</v>
      </c>
    </row>
    <row r="39" spans="1:10">
      <c r="A39" s="5">
        <v>422</v>
      </c>
      <c r="B39" s="5" t="s">
        <v>31</v>
      </c>
      <c r="C39" s="5" t="s">
        <v>183</v>
      </c>
      <c r="D39" s="5" t="s">
        <v>184</v>
      </c>
      <c r="E39" s="5" t="s">
        <v>14</v>
      </c>
      <c r="F39" s="5">
        <v>3</v>
      </c>
      <c r="G39" s="11"/>
      <c r="H39" s="11"/>
      <c r="I39" s="11">
        <v>3.12</v>
      </c>
      <c r="J39" s="11">
        <v>3.2800000000000002</v>
      </c>
    </row>
    <row r="40" spans="1:10">
      <c r="A40" s="5">
        <v>423</v>
      </c>
      <c r="B40" s="5" t="s">
        <v>31</v>
      </c>
      <c r="C40" s="5" t="s">
        <v>141</v>
      </c>
      <c r="D40" s="5" t="s">
        <v>142</v>
      </c>
      <c r="E40" s="5" t="s">
        <v>14</v>
      </c>
      <c r="F40" s="5">
        <v>3</v>
      </c>
      <c r="G40" s="11"/>
      <c r="H40" s="11">
        <v>3.41</v>
      </c>
      <c r="I40" s="11">
        <v>3.42</v>
      </c>
      <c r="J40" s="11">
        <v>3.4</v>
      </c>
    </row>
    <row r="41" spans="1:10">
      <c r="A41" s="5">
        <v>425</v>
      </c>
      <c r="B41" s="5" t="s">
        <v>11</v>
      </c>
      <c r="C41" s="5" t="s">
        <v>147</v>
      </c>
      <c r="D41" s="5" t="s">
        <v>148</v>
      </c>
      <c r="E41" s="5" t="s">
        <v>14</v>
      </c>
      <c r="F41" s="5">
        <v>3</v>
      </c>
      <c r="G41" s="11"/>
      <c r="H41" s="11">
        <v>3.48</v>
      </c>
      <c r="I41" s="11">
        <v>3.46</v>
      </c>
      <c r="J41" s="11">
        <v>3.4699999999999998</v>
      </c>
    </row>
    <row r="42" spans="1:10">
      <c r="A42" s="5">
        <v>427</v>
      </c>
      <c r="B42" s="5" t="s">
        <v>11</v>
      </c>
      <c r="C42" s="5" t="s">
        <v>77</v>
      </c>
      <c r="D42" s="5" t="s">
        <v>78</v>
      </c>
      <c r="E42" s="5" t="s">
        <v>14</v>
      </c>
      <c r="F42" s="5">
        <v>3</v>
      </c>
      <c r="G42" s="11">
        <v>4.08</v>
      </c>
      <c r="H42" s="11">
        <v>4.08</v>
      </c>
      <c r="I42" s="11">
        <v>4.1399999999999997</v>
      </c>
      <c r="J42" s="11"/>
    </row>
    <row r="43" spans="1:10">
      <c r="A43" s="5">
        <v>428</v>
      </c>
      <c r="B43" s="5" t="s">
        <v>11</v>
      </c>
      <c r="C43" s="5" t="s">
        <v>228</v>
      </c>
      <c r="D43" s="5" t="s">
        <v>229</v>
      </c>
      <c r="E43" s="5" t="s">
        <v>14</v>
      </c>
      <c r="F43" s="5">
        <v>4</v>
      </c>
      <c r="G43" s="11"/>
      <c r="H43" s="11"/>
      <c r="I43" s="11"/>
      <c r="J43" s="11">
        <v>4.3499999999999996</v>
      </c>
    </row>
    <row r="44" spans="1:10">
      <c r="A44" s="5">
        <v>429</v>
      </c>
      <c r="B44" s="5" t="s">
        <v>11</v>
      </c>
      <c r="C44" s="5" t="s">
        <v>12</v>
      </c>
      <c r="D44" s="5" t="s">
        <v>13</v>
      </c>
      <c r="E44" s="5" t="s">
        <v>14</v>
      </c>
      <c r="F44" s="5">
        <v>4</v>
      </c>
      <c r="G44" s="11">
        <v>3</v>
      </c>
      <c r="H44" s="11">
        <v>2.4900000000000002</v>
      </c>
      <c r="I44" s="11">
        <v>2.56</v>
      </c>
      <c r="J44" s="11">
        <v>2.52</v>
      </c>
    </row>
    <row r="45" spans="1:10">
      <c r="A45" s="5">
        <v>431</v>
      </c>
      <c r="B45" s="5" t="s">
        <v>11</v>
      </c>
      <c r="C45" s="5" t="s">
        <v>32</v>
      </c>
      <c r="D45" s="5" t="s">
        <v>172</v>
      </c>
      <c r="E45" s="5" t="s">
        <v>14</v>
      </c>
      <c r="F45" s="5">
        <v>3</v>
      </c>
      <c r="G45" s="11"/>
      <c r="H45" s="11">
        <v>4.16</v>
      </c>
      <c r="I45" s="11"/>
      <c r="J45" s="11"/>
    </row>
    <row r="46" spans="1:10">
      <c r="A46" s="5">
        <v>432</v>
      </c>
      <c r="B46" s="5" t="s">
        <v>11</v>
      </c>
      <c r="C46" s="5" t="s">
        <v>94</v>
      </c>
      <c r="D46" s="5" t="s">
        <v>95</v>
      </c>
      <c r="E46" s="5" t="s">
        <v>14</v>
      </c>
      <c r="F46" s="5">
        <v>3</v>
      </c>
      <c r="G46" s="11">
        <v>4.3099999999999996</v>
      </c>
      <c r="H46" s="11">
        <v>4.2300000000000004</v>
      </c>
      <c r="I46" s="11"/>
      <c r="J46" s="11"/>
    </row>
    <row r="47" spans="1:10">
      <c r="A47" s="5">
        <v>433</v>
      </c>
      <c r="B47" s="5" t="s">
        <v>11</v>
      </c>
      <c r="C47" s="5" t="s">
        <v>92</v>
      </c>
      <c r="D47" s="5" t="s">
        <v>93</v>
      </c>
      <c r="E47" s="5" t="s">
        <v>14</v>
      </c>
      <c r="F47" s="5">
        <v>3</v>
      </c>
      <c r="G47" s="11">
        <v>4.26</v>
      </c>
      <c r="H47" s="11">
        <v>4.25</v>
      </c>
      <c r="I47" s="11">
        <v>4.18</v>
      </c>
      <c r="J47" s="11">
        <v>4.22</v>
      </c>
    </row>
    <row r="48" spans="1:10">
      <c r="A48" s="5">
        <v>434</v>
      </c>
      <c r="B48" s="5" t="s">
        <v>11</v>
      </c>
      <c r="C48" s="5" t="s">
        <v>21</v>
      </c>
      <c r="D48" s="5" t="s">
        <v>22</v>
      </c>
      <c r="E48" s="5" t="s">
        <v>14</v>
      </c>
      <c r="F48" s="5">
        <v>4</v>
      </c>
      <c r="G48" s="11">
        <v>3.15</v>
      </c>
      <c r="H48" s="11">
        <v>3.12</v>
      </c>
      <c r="I48" s="11">
        <v>3.13</v>
      </c>
      <c r="J48" s="11">
        <v>3.15</v>
      </c>
    </row>
    <row r="49" spans="1:10">
      <c r="A49" s="5">
        <v>438</v>
      </c>
      <c r="B49" s="5" t="s">
        <v>34</v>
      </c>
      <c r="C49" s="5" t="s">
        <v>52</v>
      </c>
      <c r="D49" s="5" t="s">
        <v>53</v>
      </c>
      <c r="E49" s="5" t="s">
        <v>14</v>
      </c>
      <c r="F49" s="5">
        <v>4</v>
      </c>
      <c r="G49" s="11">
        <v>3.41</v>
      </c>
      <c r="H49" s="11"/>
      <c r="I49" s="11"/>
      <c r="J49" s="11">
        <v>3.2800000000000002</v>
      </c>
    </row>
    <row r="50" spans="1:10">
      <c r="A50" s="5">
        <v>439</v>
      </c>
      <c r="B50" s="5" t="s">
        <v>34</v>
      </c>
      <c r="C50" s="5" t="s">
        <v>54</v>
      </c>
      <c r="D50" s="5" t="s">
        <v>55</v>
      </c>
      <c r="E50" s="5" t="s">
        <v>14</v>
      </c>
      <c r="F50" s="5">
        <v>3</v>
      </c>
      <c r="G50" s="11">
        <v>3.42</v>
      </c>
      <c r="H50" s="11"/>
      <c r="I50" s="11">
        <v>3.46</v>
      </c>
      <c r="J50" s="11">
        <v>3.44</v>
      </c>
    </row>
    <row r="51" spans="1:10">
      <c r="A51" s="5">
        <v>440</v>
      </c>
      <c r="B51" s="5" t="s">
        <v>34</v>
      </c>
      <c r="C51" s="5" t="s">
        <v>42</v>
      </c>
      <c r="D51" s="5" t="s">
        <v>43</v>
      </c>
      <c r="E51" s="5" t="s">
        <v>14</v>
      </c>
      <c r="F51" s="5">
        <v>4</v>
      </c>
      <c r="G51" s="11">
        <v>3.29</v>
      </c>
      <c r="H51" s="11"/>
      <c r="I51" s="11"/>
      <c r="J51" s="11"/>
    </row>
    <row r="52" spans="1:10">
      <c r="A52" s="5">
        <v>443</v>
      </c>
      <c r="B52" s="5" t="s">
        <v>34</v>
      </c>
      <c r="C52" s="5" t="s">
        <v>56</v>
      </c>
      <c r="D52" s="5" t="s">
        <v>57</v>
      </c>
      <c r="E52" s="5" t="s">
        <v>14</v>
      </c>
      <c r="F52" s="5">
        <v>4</v>
      </c>
      <c r="G52" s="11">
        <v>3.45</v>
      </c>
      <c r="H52" s="11">
        <v>3.44</v>
      </c>
      <c r="I52" s="11"/>
      <c r="J52" s="11">
        <v>3.44</v>
      </c>
    </row>
    <row r="53" spans="1:10">
      <c r="A53" s="5">
        <v>446</v>
      </c>
      <c r="B53" s="5" t="s">
        <v>34</v>
      </c>
      <c r="C53" s="5" t="s">
        <v>35</v>
      </c>
      <c r="D53" s="5" t="s">
        <v>36</v>
      </c>
      <c r="E53" s="5" t="s">
        <v>14</v>
      </c>
      <c r="F53" s="5">
        <v>4</v>
      </c>
      <c r="G53" s="11">
        <v>3.23</v>
      </c>
      <c r="H53" s="11">
        <v>3.13</v>
      </c>
      <c r="I53" s="11">
        <v>3.09</v>
      </c>
      <c r="J53" s="11">
        <v>3.09</v>
      </c>
    </row>
    <row r="54" spans="1:10">
      <c r="A54" s="5">
        <v>447</v>
      </c>
      <c r="B54" s="5" t="s">
        <v>34</v>
      </c>
      <c r="C54" s="5" t="s">
        <v>248</v>
      </c>
      <c r="D54" s="5" t="s">
        <v>249</v>
      </c>
      <c r="E54" s="5" t="s">
        <v>14</v>
      </c>
      <c r="F54" s="5">
        <v>4</v>
      </c>
      <c r="G54" s="11"/>
      <c r="H54" s="11"/>
      <c r="I54" s="11"/>
      <c r="J54" s="11">
        <v>3.14</v>
      </c>
    </row>
    <row r="55" spans="1:10">
      <c r="A55" s="5">
        <v>449</v>
      </c>
      <c r="B55" s="5" t="s">
        <v>26</v>
      </c>
      <c r="C55" s="5" t="s">
        <v>60</v>
      </c>
      <c r="D55" s="5" t="s">
        <v>61</v>
      </c>
      <c r="E55" s="5" t="s">
        <v>14</v>
      </c>
      <c r="F55" s="5">
        <v>3</v>
      </c>
      <c r="G55" s="11">
        <v>3.48</v>
      </c>
      <c r="H55" s="11">
        <v>3.57</v>
      </c>
      <c r="I55" s="11">
        <v>3.48</v>
      </c>
      <c r="J55" s="11">
        <v>3.49</v>
      </c>
    </row>
    <row r="56" spans="1:10">
      <c r="A56" s="5">
        <v>450</v>
      </c>
      <c r="B56" s="5" t="s">
        <v>26</v>
      </c>
      <c r="C56" s="5" t="s">
        <v>145</v>
      </c>
      <c r="D56" s="5" t="s">
        <v>61</v>
      </c>
      <c r="E56" s="5" t="s">
        <v>14</v>
      </c>
      <c r="F56" s="5">
        <v>3</v>
      </c>
      <c r="G56" s="11"/>
      <c r="H56" s="11">
        <v>3.46</v>
      </c>
      <c r="I56" s="11">
        <v>4.0999999999999996</v>
      </c>
      <c r="J56" s="11">
        <v>4.1399999999999997</v>
      </c>
    </row>
    <row r="57" spans="1:10">
      <c r="A57" s="5">
        <v>452</v>
      </c>
      <c r="B57" s="5" t="s">
        <v>26</v>
      </c>
      <c r="C57" s="5" t="s">
        <v>27</v>
      </c>
      <c r="D57" s="5" t="s">
        <v>28</v>
      </c>
      <c r="E57" s="5" t="s">
        <v>14</v>
      </c>
      <c r="F57" s="5">
        <v>3</v>
      </c>
      <c r="G57" s="11">
        <v>3.18</v>
      </c>
      <c r="H57" s="11">
        <v>3.07</v>
      </c>
      <c r="I57" s="11">
        <v>3.02</v>
      </c>
      <c r="J57" s="11">
        <v>3.03</v>
      </c>
    </row>
    <row r="58" spans="1:10">
      <c r="A58" s="5">
        <v>453</v>
      </c>
      <c r="B58" s="5" t="s">
        <v>26</v>
      </c>
      <c r="C58" s="5" t="s">
        <v>237</v>
      </c>
      <c r="D58" s="5" t="s">
        <v>238</v>
      </c>
      <c r="E58" s="5" t="s">
        <v>14</v>
      </c>
      <c r="F58" s="5">
        <v>4</v>
      </c>
      <c r="G58" s="11"/>
      <c r="H58" s="11"/>
      <c r="I58" s="11"/>
      <c r="J58" s="11">
        <v>4.2</v>
      </c>
    </row>
    <row r="59" spans="1:10">
      <c r="A59" s="5">
        <v>454</v>
      </c>
      <c r="B59" s="5" t="s">
        <v>26</v>
      </c>
      <c r="C59" s="5" t="s">
        <v>170</v>
      </c>
      <c r="D59" s="5" t="s">
        <v>171</v>
      </c>
      <c r="E59" s="5" t="s">
        <v>14</v>
      </c>
      <c r="F59" s="5">
        <v>3</v>
      </c>
      <c r="G59" s="11"/>
      <c r="H59" s="11">
        <v>4.1399999999999997</v>
      </c>
      <c r="I59" s="11">
        <v>4.12</v>
      </c>
      <c r="J59" s="11">
        <v>4.1500000000000004</v>
      </c>
    </row>
    <row r="60" spans="1:10">
      <c r="A60" s="5">
        <v>455</v>
      </c>
      <c r="B60" s="5" t="s">
        <v>26</v>
      </c>
      <c r="C60" s="5" t="s">
        <v>116</v>
      </c>
      <c r="D60" s="5" t="s">
        <v>194</v>
      </c>
      <c r="E60" s="5" t="s">
        <v>14</v>
      </c>
      <c r="F60" s="5">
        <v>3</v>
      </c>
      <c r="G60" s="11"/>
      <c r="H60" s="11"/>
      <c r="I60" s="11">
        <v>3.34</v>
      </c>
      <c r="J60" s="11">
        <v>3.38</v>
      </c>
    </row>
    <row r="61" spans="1:10">
      <c r="A61" s="5">
        <v>457</v>
      </c>
      <c r="B61" s="5" t="s">
        <v>26</v>
      </c>
      <c r="C61" s="5" t="s">
        <v>246</v>
      </c>
      <c r="D61" s="5" t="s">
        <v>247</v>
      </c>
      <c r="E61" s="5" t="s">
        <v>14</v>
      </c>
      <c r="F61" s="5">
        <v>4</v>
      </c>
      <c r="G61" s="11"/>
      <c r="H61" s="11"/>
      <c r="I61" s="11"/>
      <c r="J61" s="11">
        <v>3.22</v>
      </c>
    </row>
    <row r="62" spans="1:10">
      <c r="A62" s="5">
        <v>459</v>
      </c>
      <c r="B62" s="5" t="s">
        <v>37</v>
      </c>
      <c r="C62" s="5" t="s">
        <v>129</v>
      </c>
      <c r="D62" s="5" t="s">
        <v>130</v>
      </c>
      <c r="E62" s="5" t="s">
        <v>14</v>
      </c>
      <c r="F62" s="5">
        <v>4</v>
      </c>
      <c r="G62" s="11"/>
      <c r="H62" s="11">
        <v>3.14</v>
      </c>
      <c r="I62" s="11">
        <v>3.18</v>
      </c>
      <c r="J62" s="11">
        <v>3.2</v>
      </c>
    </row>
    <row r="63" spans="1:10">
      <c r="A63" s="5">
        <v>460</v>
      </c>
      <c r="B63" s="5" t="s">
        <v>37</v>
      </c>
      <c r="C63" s="5" t="s">
        <v>232</v>
      </c>
      <c r="D63" s="5" t="s">
        <v>233</v>
      </c>
      <c r="E63" s="5" t="s">
        <v>14</v>
      </c>
      <c r="F63" s="5">
        <v>3</v>
      </c>
      <c r="G63" s="11"/>
      <c r="H63" s="11"/>
      <c r="I63" s="11"/>
      <c r="J63" s="11">
        <v>3.3</v>
      </c>
    </row>
    <row r="64" spans="1:10">
      <c r="A64" s="5">
        <v>461</v>
      </c>
      <c r="B64" s="5" t="s">
        <v>37</v>
      </c>
      <c r="C64" s="5" t="s">
        <v>38</v>
      </c>
      <c r="D64" s="5" t="s">
        <v>39</v>
      </c>
      <c r="E64" s="5" t="s">
        <v>14</v>
      </c>
      <c r="F64" s="5">
        <v>3</v>
      </c>
      <c r="G64" s="11">
        <v>3.26</v>
      </c>
      <c r="H64" s="11"/>
      <c r="I64" s="11"/>
      <c r="J64" s="11"/>
    </row>
    <row r="65" spans="1:10">
      <c r="A65" s="5">
        <v>469</v>
      </c>
      <c r="B65" s="5" t="s">
        <v>37</v>
      </c>
      <c r="C65" s="5" t="s">
        <v>40</v>
      </c>
      <c r="D65" s="5" t="s">
        <v>41</v>
      </c>
      <c r="E65" s="5" t="s">
        <v>14</v>
      </c>
      <c r="F65" s="5">
        <v>3</v>
      </c>
      <c r="G65" s="11">
        <v>3.29</v>
      </c>
      <c r="H65" s="11">
        <v>3.15</v>
      </c>
      <c r="I65" s="11">
        <v>3.39</v>
      </c>
      <c r="J65" s="11">
        <v>3.4</v>
      </c>
    </row>
    <row r="66" spans="1:10">
      <c r="A66" s="5">
        <v>473</v>
      </c>
      <c r="B66" s="5" t="s">
        <v>112</v>
      </c>
      <c r="C66" s="5" t="s">
        <v>116</v>
      </c>
      <c r="D66" s="5" t="s">
        <v>17</v>
      </c>
      <c r="E66" s="5" t="s">
        <v>14</v>
      </c>
      <c r="F66" s="5">
        <v>3</v>
      </c>
      <c r="G66" s="11"/>
      <c r="H66" s="11">
        <v>3.09</v>
      </c>
      <c r="I66" s="11"/>
      <c r="J66" s="11">
        <v>3.08</v>
      </c>
    </row>
    <row r="67" spans="1:10">
      <c r="A67" s="5">
        <v>474</v>
      </c>
      <c r="B67" s="5" t="s">
        <v>112</v>
      </c>
      <c r="C67" s="5" t="s">
        <v>154</v>
      </c>
      <c r="D67" s="5" t="s">
        <v>155</v>
      </c>
      <c r="E67" s="5" t="s">
        <v>14</v>
      </c>
      <c r="F67" s="5">
        <v>4</v>
      </c>
      <c r="G67" s="11"/>
      <c r="H67" s="11">
        <v>3.5300000000000002</v>
      </c>
      <c r="I67" s="11">
        <v>3.5</v>
      </c>
      <c r="J67" s="11"/>
    </row>
    <row r="68" spans="1:10">
      <c r="A68" s="5">
        <v>475</v>
      </c>
      <c r="B68" s="5" t="s">
        <v>112</v>
      </c>
      <c r="C68" s="5" t="s">
        <v>82</v>
      </c>
      <c r="D68" s="5" t="s">
        <v>167</v>
      </c>
      <c r="E68" s="5" t="s">
        <v>14</v>
      </c>
      <c r="F68" s="5">
        <v>4</v>
      </c>
      <c r="G68" s="11"/>
      <c r="H68" s="11">
        <v>4.07</v>
      </c>
      <c r="I68" s="11">
        <v>4</v>
      </c>
      <c r="J68" s="11">
        <v>4.07</v>
      </c>
    </row>
    <row r="69" spans="1:10">
      <c r="A69" s="5">
        <v>476</v>
      </c>
      <c r="B69" s="5" t="s">
        <v>112</v>
      </c>
      <c r="C69" s="5" t="s">
        <v>197</v>
      </c>
      <c r="D69" s="5" t="s">
        <v>198</v>
      </c>
      <c r="E69" s="5" t="s">
        <v>14</v>
      </c>
      <c r="F69" s="5">
        <v>3</v>
      </c>
      <c r="G69" s="11"/>
      <c r="H69" s="11"/>
      <c r="I69" s="11">
        <v>3.45</v>
      </c>
      <c r="J69" s="11">
        <v>3.55</v>
      </c>
    </row>
    <row r="70" spans="1:10">
      <c r="A70" s="5">
        <v>477</v>
      </c>
      <c r="B70" s="5" t="s">
        <v>112</v>
      </c>
      <c r="C70" s="5" t="s">
        <v>113</v>
      </c>
      <c r="D70" s="5" t="s">
        <v>114</v>
      </c>
      <c r="E70" s="5" t="s">
        <v>14</v>
      </c>
      <c r="F70" s="5">
        <v>4</v>
      </c>
      <c r="G70" s="11"/>
      <c r="H70" s="11">
        <v>3.05</v>
      </c>
      <c r="I70" s="11">
        <v>3.08</v>
      </c>
      <c r="J70" s="11">
        <v>3.2</v>
      </c>
    </row>
    <row r="71" spans="1:10">
      <c r="A71" s="5">
        <v>478</v>
      </c>
      <c r="B71" s="5" t="s">
        <v>112</v>
      </c>
      <c r="C71" s="5" t="s">
        <v>199</v>
      </c>
      <c r="D71" s="5" t="s">
        <v>200</v>
      </c>
      <c r="E71" s="5" t="s">
        <v>14</v>
      </c>
      <c r="F71" s="5">
        <v>4</v>
      </c>
      <c r="G71" s="11"/>
      <c r="H71" s="11"/>
      <c r="I71" s="11">
        <v>3.4699999999999998</v>
      </c>
      <c r="J71" s="11">
        <v>4</v>
      </c>
    </row>
    <row r="72" spans="1:10">
      <c r="A72" s="5">
        <v>479</v>
      </c>
      <c r="B72" s="5" t="s">
        <v>112</v>
      </c>
      <c r="C72" s="5" t="s">
        <v>241</v>
      </c>
      <c r="D72" s="5" t="s">
        <v>242</v>
      </c>
      <c r="E72" s="5" t="s">
        <v>14</v>
      </c>
      <c r="F72" s="5">
        <v>4</v>
      </c>
      <c r="G72" s="11"/>
      <c r="H72" s="11"/>
      <c r="I72" s="11"/>
      <c r="J72" s="11">
        <v>4.09</v>
      </c>
    </row>
    <row r="73" spans="1:10">
      <c r="A73" s="5">
        <v>480</v>
      </c>
      <c r="B73" s="5" t="s">
        <v>112</v>
      </c>
      <c r="C73" s="5" t="s">
        <v>131</v>
      </c>
      <c r="D73" s="5" t="s">
        <v>146</v>
      </c>
      <c r="E73" s="5" t="s">
        <v>14</v>
      </c>
      <c r="F73" s="5">
        <v>3</v>
      </c>
      <c r="G73" s="11"/>
      <c r="H73" s="11">
        <v>3.4699999999999998</v>
      </c>
      <c r="I73" s="11">
        <v>3.46</v>
      </c>
      <c r="J73" s="11">
        <v>3.4</v>
      </c>
    </row>
    <row r="74" spans="1:10">
      <c r="A74" s="5">
        <v>500</v>
      </c>
      <c r="B74" s="5" t="s">
        <v>7</v>
      </c>
      <c r="C74" s="5" t="s">
        <v>119</v>
      </c>
      <c r="D74" s="5" t="s">
        <v>120</v>
      </c>
      <c r="E74" s="5" t="s">
        <v>10</v>
      </c>
      <c r="F74" s="5">
        <v>5</v>
      </c>
      <c r="G74" s="11"/>
      <c r="H74" s="11">
        <v>3.1</v>
      </c>
      <c r="I74" s="11">
        <v>3.15</v>
      </c>
      <c r="J74" s="11">
        <v>3.14</v>
      </c>
    </row>
    <row r="75" spans="1:10">
      <c r="A75" s="5">
        <v>501</v>
      </c>
      <c r="B75" s="5" t="s">
        <v>7</v>
      </c>
      <c r="C75" s="5" t="s">
        <v>115</v>
      </c>
      <c r="D75" s="5" t="s">
        <v>30</v>
      </c>
      <c r="E75" s="5" t="s">
        <v>10</v>
      </c>
      <c r="F75" s="5">
        <v>5</v>
      </c>
      <c r="G75" s="11">
        <v>3.21</v>
      </c>
      <c r="H75" s="11">
        <v>3.08</v>
      </c>
      <c r="I75" s="11"/>
      <c r="J75" s="11">
        <v>3.15</v>
      </c>
    </row>
    <row r="76" spans="1:10">
      <c r="A76" s="5">
        <v>502</v>
      </c>
      <c r="B76" s="5" t="s">
        <v>7</v>
      </c>
      <c r="C76" s="5" t="s">
        <v>109</v>
      </c>
      <c r="D76" s="5" t="s">
        <v>9</v>
      </c>
      <c r="E76" s="5" t="s">
        <v>10</v>
      </c>
      <c r="F76" s="5">
        <v>5</v>
      </c>
      <c r="G76" s="11">
        <v>2.5300000000000002</v>
      </c>
      <c r="H76" s="11">
        <v>2.46</v>
      </c>
      <c r="I76" s="11">
        <v>2.4300000000000002</v>
      </c>
      <c r="J76" s="11">
        <v>2.39</v>
      </c>
    </row>
    <row r="77" spans="1:10">
      <c r="A77" s="5">
        <v>503</v>
      </c>
      <c r="B77" s="5" t="s">
        <v>7</v>
      </c>
      <c r="C77" s="5" t="s">
        <v>152</v>
      </c>
      <c r="D77" s="5" t="s">
        <v>153</v>
      </c>
      <c r="E77" s="5" t="s">
        <v>10</v>
      </c>
      <c r="F77" s="5">
        <v>5</v>
      </c>
      <c r="G77" s="11"/>
      <c r="H77" s="11">
        <v>3.5300000000000002</v>
      </c>
      <c r="I77" s="11">
        <v>4.08</v>
      </c>
      <c r="J77" s="11">
        <v>4.0599999999999996</v>
      </c>
    </row>
    <row r="78" spans="1:10">
      <c r="A78" s="5">
        <v>504</v>
      </c>
      <c r="B78" s="5" t="s">
        <v>7</v>
      </c>
      <c r="C78" s="5" t="s">
        <v>156</v>
      </c>
      <c r="D78" s="5" t="s">
        <v>157</v>
      </c>
      <c r="E78" s="5" t="s">
        <v>10</v>
      </c>
      <c r="F78" s="5">
        <v>5</v>
      </c>
      <c r="G78" s="11"/>
      <c r="H78" s="11">
        <v>3.58</v>
      </c>
      <c r="I78" s="11"/>
      <c r="J78" s="11">
        <v>4.18</v>
      </c>
    </row>
    <row r="79" spans="1:10">
      <c r="A79" s="5">
        <v>505</v>
      </c>
      <c r="B79" s="5" t="s">
        <v>7</v>
      </c>
      <c r="C79" s="5" t="s">
        <v>90</v>
      </c>
      <c r="D79" s="5" t="s">
        <v>140</v>
      </c>
      <c r="E79" s="5" t="s">
        <v>10</v>
      </c>
      <c r="F79" s="5">
        <v>5</v>
      </c>
      <c r="G79" s="11"/>
      <c r="H79" s="11">
        <v>3.4</v>
      </c>
      <c r="I79" s="11">
        <v>3.29</v>
      </c>
      <c r="J79" s="11"/>
    </row>
    <row r="80" spans="1:10">
      <c r="A80" s="5">
        <v>506</v>
      </c>
      <c r="B80" s="5" t="s">
        <v>7</v>
      </c>
      <c r="C80" s="5" t="s">
        <v>117</v>
      </c>
      <c r="D80" s="5" t="s">
        <v>118</v>
      </c>
      <c r="E80" s="5" t="s">
        <v>10</v>
      </c>
      <c r="F80" s="5">
        <v>5</v>
      </c>
      <c r="G80" s="11"/>
      <c r="H80" s="11">
        <v>3.09</v>
      </c>
      <c r="I80" s="11"/>
      <c r="J80" s="11"/>
    </row>
    <row r="81" spans="1:10">
      <c r="A81" s="5">
        <v>507</v>
      </c>
      <c r="B81" s="5" t="s">
        <v>7</v>
      </c>
      <c r="C81" s="5" t="s">
        <v>244</v>
      </c>
      <c r="D81" s="5" t="s">
        <v>245</v>
      </c>
      <c r="E81" s="5" t="s">
        <v>10</v>
      </c>
      <c r="F81" s="5">
        <v>5</v>
      </c>
      <c r="G81" s="11"/>
      <c r="H81" s="11"/>
      <c r="I81" s="11"/>
      <c r="J81" s="11">
        <v>4.16</v>
      </c>
    </row>
    <row r="82" spans="1:10">
      <c r="A82" s="5">
        <v>508</v>
      </c>
      <c r="B82" s="5" t="s">
        <v>18</v>
      </c>
      <c r="C82" s="5" t="s">
        <v>98</v>
      </c>
      <c r="D82" s="5" t="s">
        <v>78</v>
      </c>
      <c r="E82" s="5" t="s">
        <v>10</v>
      </c>
      <c r="F82" s="5">
        <v>5</v>
      </c>
      <c r="G82" s="11">
        <v>4.34</v>
      </c>
      <c r="H82" s="11">
        <v>4.12</v>
      </c>
      <c r="I82" s="11">
        <v>4.16</v>
      </c>
      <c r="J82" s="11">
        <v>4.16</v>
      </c>
    </row>
    <row r="83" spans="1:10">
      <c r="A83" s="5">
        <v>509</v>
      </c>
      <c r="B83" s="5" t="s">
        <v>18</v>
      </c>
      <c r="C83" s="5" t="s">
        <v>101</v>
      </c>
      <c r="D83" s="5" t="s">
        <v>102</v>
      </c>
      <c r="E83" s="5" t="s">
        <v>10</v>
      </c>
      <c r="F83" s="5">
        <v>5</v>
      </c>
      <c r="G83" s="11">
        <v>5.08</v>
      </c>
      <c r="H83" s="11"/>
      <c r="I83" s="11"/>
      <c r="J83" s="11"/>
    </row>
    <row r="84" spans="1:10">
      <c r="A84" s="5">
        <v>510</v>
      </c>
      <c r="B84" s="5" t="s">
        <v>18</v>
      </c>
      <c r="C84" s="5" t="s">
        <v>99</v>
      </c>
      <c r="D84" s="5" t="s">
        <v>100</v>
      </c>
      <c r="E84" s="5" t="s">
        <v>10</v>
      </c>
      <c r="F84" s="5">
        <v>5</v>
      </c>
      <c r="G84" s="11">
        <v>5.07</v>
      </c>
      <c r="H84" s="11"/>
      <c r="I84" s="11">
        <v>4.37</v>
      </c>
      <c r="J84" s="11"/>
    </row>
    <row r="85" spans="1:10">
      <c r="A85" s="5">
        <v>511</v>
      </c>
      <c r="B85" s="5" t="s">
        <v>18</v>
      </c>
      <c r="C85" s="5" t="s">
        <v>105</v>
      </c>
      <c r="D85" s="5" t="s">
        <v>106</v>
      </c>
      <c r="E85" s="5" t="s">
        <v>10</v>
      </c>
      <c r="F85" s="5">
        <v>5</v>
      </c>
      <c r="G85" s="11">
        <v>5.08</v>
      </c>
      <c r="H85" s="11"/>
      <c r="I85" s="11">
        <v>4.53</v>
      </c>
      <c r="J85" s="11">
        <v>4.43</v>
      </c>
    </row>
    <row r="86" spans="1:10">
      <c r="A86" s="5">
        <v>512</v>
      </c>
      <c r="B86" s="5" t="s">
        <v>18</v>
      </c>
      <c r="C86" s="5" t="s">
        <v>79</v>
      </c>
      <c r="D86" s="5" t="s">
        <v>80</v>
      </c>
      <c r="E86" s="5" t="s">
        <v>10</v>
      </c>
      <c r="F86" s="5">
        <v>5</v>
      </c>
      <c r="G86" s="11">
        <v>4.09</v>
      </c>
      <c r="H86" s="11"/>
      <c r="I86" s="11">
        <v>4.3600000000000003</v>
      </c>
      <c r="J86" s="11">
        <v>4.24</v>
      </c>
    </row>
    <row r="87" spans="1:10">
      <c r="A87" s="5">
        <v>513</v>
      </c>
      <c r="B87" s="5" t="s">
        <v>18</v>
      </c>
      <c r="C87" s="5" t="s">
        <v>204</v>
      </c>
      <c r="D87" s="5" t="s">
        <v>205</v>
      </c>
      <c r="E87" s="5" t="s">
        <v>10</v>
      </c>
      <c r="F87" s="5">
        <v>5</v>
      </c>
      <c r="G87" s="11"/>
      <c r="H87" s="11"/>
      <c r="I87" s="11">
        <v>4.12</v>
      </c>
      <c r="J87" s="11">
        <v>4.22</v>
      </c>
    </row>
    <row r="88" spans="1:10">
      <c r="A88" s="5">
        <v>514</v>
      </c>
      <c r="B88" s="5" t="s">
        <v>18</v>
      </c>
      <c r="C88" s="5" t="s">
        <v>96</v>
      </c>
      <c r="D88" s="5" t="s">
        <v>97</v>
      </c>
      <c r="E88" s="5" t="s">
        <v>10</v>
      </c>
      <c r="F88" s="5">
        <v>5</v>
      </c>
      <c r="G88" s="11">
        <v>4.33</v>
      </c>
      <c r="H88" s="11">
        <v>4.16</v>
      </c>
      <c r="I88" s="11"/>
      <c r="J88" s="11">
        <v>4.25</v>
      </c>
    </row>
    <row r="89" spans="1:10">
      <c r="A89" s="5">
        <v>515</v>
      </c>
      <c r="B89" s="5" t="s">
        <v>18</v>
      </c>
      <c r="C89" s="5" t="s">
        <v>81</v>
      </c>
      <c r="D89" s="5" t="s">
        <v>20</v>
      </c>
      <c r="E89" s="5" t="s">
        <v>10</v>
      </c>
      <c r="F89" s="5">
        <v>5</v>
      </c>
      <c r="G89" s="11">
        <v>4.09</v>
      </c>
      <c r="H89" s="11"/>
      <c r="I89" s="11"/>
      <c r="J89" s="11">
        <v>3.55</v>
      </c>
    </row>
    <row r="90" spans="1:10">
      <c r="A90" s="5">
        <v>516</v>
      </c>
      <c r="B90" s="5" t="s">
        <v>18</v>
      </c>
      <c r="C90" s="5" t="s">
        <v>103</v>
      </c>
      <c r="D90" s="5" t="s">
        <v>104</v>
      </c>
      <c r="E90" s="5" t="s">
        <v>10</v>
      </c>
      <c r="F90" s="5">
        <v>5</v>
      </c>
      <c r="G90" s="11">
        <v>5.08</v>
      </c>
      <c r="H90" s="11"/>
      <c r="I90" s="11"/>
      <c r="J90" s="11">
        <v>4.26</v>
      </c>
    </row>
    <row r="91" spans="1:10">
      <c r="A91" s="5">
        <v>517</v>
      </c>
      <c r="B91" s="5" t="s">
        <v>18</v>
      </c>
      <c r="C91" s="5" t="s">
        <v>90</v>
      </c>
      <c r="D91" s="5" t="s">
        <v>91</v>
      </c>
      <c r="E91" s="5" t="s">
        <v>10</v>
      </c>
      <c r="F91" s="5">
        <v>5</v>
      </c>
      <c r="G91" s="11">
        <v>4.21</v>
      </c>
      <c r="H91" s="11"/>
      <c r="I91" s="11"/>
      <c r="J91" s="11">
        <v>4.09</v>
      </c>
    </row>
    <row r="92" spans="1:10">
      <c r="A92" s="5">
        <v>518</v>
      </c>
      <c r="B92" s="5" t="s">
        <v>47</v>
      </c>
      <c r="C92" s="5" t="s">
        <v>179</v>
      </c>
      <c r="D92" s="5" t="s">
        <v>49</v>
      </c>
      <c r="E92" s="5" t="s">
        <v>10</v>
      </c>
      <c r="F92" s="5">
        <v>5</v>
      </c>
      <c r="G92" s="11">
        <v>3.34</v>
      </c>
      <c r="H92" s="11"/>
      <c r="I92" s="11"/>
      <c r="J92" s="11">
        <v>3.14</v>
      </c>
    </row>
    <row r="93" spans="1:10">
      <c r="A93" s="5">
        <v>520</v>
      </c>
      <c r="B93" s="5" t="s">
        <v>47</v>
      </c>
      <c r="C93" s="5" t="s">
        <v>210</v>
      </c>
      <c r="D93" s="5" t="s">
        <v>211</v>
      </c>
      <c r="E93" s="5" t="s">
        <v>10</v>
      </c>
      <c r="F93" s="5">
        <v>5</v>
      </c>
      <c r="G93" s="11"/>
      <c r="H93" s="11"/>
      <c r="I93" s="11">
        <v>4.46</v>
      </c>
      <c r="J93" s="11"/>
    </row>
    <row r="94" spans="1:10">
      <c r="A94" s="5">
        <v>521</v>
      </c>
      <c r="B94" s="5" t="s">
        <v>47</v>
      </c>
      <c r="C94" s="5" t="s">
        <v>45</v>
      </c>
      <c r="D94" s="5" t="s">
        <v>203</v>
      </c>
      <c r="E94" s="5" t="s">
        <v>10</v>
      </c>
      <c r="F94" s="5">
        <v>5</v>
      </c>
      <c r="G94" s="11"/>
      <c r="H94" s="11"/>
      <c r="I94" s="11">
        <v>4.03</v>
      </c>
      <c r="J94" s="11"/>
    </row>
    <row r="95" spans="1:10">
      <c r="A95" s="5">
        <v>522</v>
      </c>
      <c r="B95" s="5" t="s">
        <v>47</v>
      </c>
      <c r="C95" s="5" t="s">
        <v>208</v>
      </c>
      <c r="D95" s="5" t="s">
        <v>209</v>
      </c>
      <c r="E95" s="5" t="s">
        <v>10</v>
      </c>
      <c r="F95" s="5">
        <v>5</v>
      </c>
      <c r="G95" s="11"/>
      <c r="H95" s="11"/>
      <c r="I95" s="11">
        <v>4.45</v>
      </c>
      <c r="J95" s="11"/>
    </row>
    <row r="96" spans="1:10">
      <c r="A96" s="5">
        <v>524</v>
      </c>
      <c r="B96" s="5" t="s">
        <v>47</v>
      </c>
      <c r="C96" s="5" t="s">
        <v>185</v>
      </c>
      <c r="D96" s="5" t="s">
        <v>186</v>
      </c>
      <c r="E96" s="5" t="s">
        <v>10</v>
      </c>
      <c r="F96" s="5">
        <v>5</v>
      </c>
      <c r="G96" s="11"/>
      <c r="H96" s="11"/>
      <c r="I96" s="11">
        <v>3.18</v>
      </c>
      <c r="J96" s="11"/>
    </row>
    <row r="97" spans="1:10">
      <c r="A97" s="5">
        <v>525</v>
      </c>
      <c r="B97" s="5" t="s">
        <v>47</v>
      </c>
      <c r="C97" s="5" t="s">
        <v>187</v>
      </c>
      <c r="D97" s="5" t="s">
        <v>188</v>
      </c>
      <c r="E97" s="5" t="s">
        <v>10</v>
      </c>
      <c r="F97" s="5">
        <v>5</v>
      </c>
      <c r="G97" s="11"/>
      <c r="H97" s="11"/>
      <c r="I97" s="11">
        <v>3.22</v>
      </c>
      <c r="J97" s="11"/>
    </row>
    <row r="98" spans="1:10">
      <c r="A98" s="5">
        <v>526</v>
      </c>
      <c r="B98" s="5" t="s">
        <v>23</v>
      </c>
      <c r="C98" s="5" t="s">
        <v>201</v>
      </c>
      <c r="D98" s="5" t="s">
        <v>202</v>
      </c>
      <c r="E98" s="5" t="s">
        <v>14</v>
      </c>
      <c r="F98" s="5">
        <v>5</v>
      </c>
      <c r="G98" s="11"/>
      <c r="H98" s="11"/>
      <c r="I98" s="11">
        <v>4</v>
      </c>
      <c r="J98" s="11"/>
    </row>
    <row r="99" spans="1:10">
      <c r="A99" s="5">
        <v>527</v>
      </c>
      <c r="B99" s="5" t="s">
        <v>23</v>
      </c>
      <c r="C99" s="5" t="s">
        <v>24</v>
      </c>
      <c r="D99" s="5" t="s">
        <v>25</v>
      </c>
      <c r="E99" s="5" t="s">
        <v>14</v>
      </c>
      <c r="F99" s="5">
        <v>5</v>
      </c>
      <c r="G99" s="11">
        <v>3.18</v>
      </c>
      <c r="H99" s="11"/>
      <c r="I99" s="11"/>
      <c r="J99" s="11"/>
    </row>
    <row r="100" spans="1:10">
      <c r="A100" s="5">
        <v>528</v>
      </c>
      <c r="B100" s="5" t="s">
        <v>23</v>
      </c>
      <c r="C100" s="5" t="s">
        <v>88</v>
      </c>
      <c r="D100" s="5" t="s">
        <v>89</v>
      </c>
      <c r="E100" s="5" t="s">
        <v>14</v>
      </c>
      <c r="F100" s="5">
        <v>5</v>
      </c>
      <c r="G100" s="11">
        <v>4.16</v>
      </c>
      <c r="H100" s="11"/>
      <c r="I100" s="11"/>
      <c r="J100" s="11">
        <v>4.16</v>
      </c>
    </row>
    <row r="101" spans="1:10">
      <c r="A101" s="5">
        <v>530</v>
      </c>
      <c r="B101" s="5" t="s">
        <v>23</v>
      </c>
      <c r="C101" s="5" t="s">
        <v>149</v>
      </c>
      <c r="D101" s="5" t="s">
        <v>76</v>
      </c>
      <c r="E101" s="5" t="s">
        <v>14</v>
      </c>
      <c r="F101" s="5">
        <v>5</v>
      </c>
      <c r="G101" s="11">
        <v>4.08</v>
      </c>
      <c r="H101" s="11">
        <v>3.49</v>
      </c>
      <c r="I101" s="11">
        <v>3.52</v>
      </c>
      <c r="J101" s="11">
        <v>4.22</v>
      </c>
    </row>
    <row r="102" spans="1:10">
      <c r="A102" s="5">
        <v>533</v>
      </c>
      <c r="B102" s="5" t="s">
        <v>23</v>
      </c>
      <c r="C102" s="5" t="s">
        <v>165</v>
      </c>
      <c r="D102" s="5" t="s">
        <v>166</v>
      </c>
      <c r="E102" s="5" t="s">
        <v>14</v>
      </c>
      <c r="F102" s="5">
        <v>5</v>
      </c>
      <c r="G102" s="11"/>
      <c r="H102" s="11">
        <v>4.04</v>
      </c>
      <c r="I102" s="11">
        <v>4.26</v>
      </c>
      <c r="J102" s="11"/>
    </row>
    <row r="103" spans="1:10">
      <c r="A103" s="5">
        <v>534</v>
      </c>
      <c r="B103" s="5" t="s">
        <v>23</v>
      </c>
      <c r="C103" s="5" t="s">
        <v>110</v>
      </c>
      <c r="D103" s="5" t="s">
        <v>111</v>
      </c>
      <c r="E103" s="5" t="s">
        <v>14</v>
      </c>
      <c r="F103" s="5">
        <v>5</v>
      </c>
      <c r="G103" s="11"/>
      <c r="H103" s="11">
        <v>2.4900000000000002</v>
      </c>
      <c r="I103" s="11">
        <v>2.5</v>
      </c>
      <c r="J103" s="11"/>
    </row>
    <row r="104" spans="1:10">
      <c r="A104" s="5">
        <v>535</v>
      </c>
      <c r="B104" s="5" t="s">
        <v>23</v>
      </c>
      <c r="C104" s="5" t="s">
        <v>58</v>
      </c>
      <c r="D104" s="5" t="s">
        <v>59</v>
      </c>
      <c r="E104" s="5" t="s">
        <v>14</v>
      </c>
      <c r="F104" s="5">
        <v>5</v>
      </c>
      <c r="G104" s="11">
        <v>3.4699999999999998</v>
      </c>
      <c r="H104" s="11">
        <v>3.26</v>
      </c>
      <c r="I104" s="11">
        <v>3.12</v>
      </c>
      <c r="J104" s="11">
        <v>3.16</v>
      </c>
    </row>
    <row r="105" spans="1:10">
      <c r="A105" s="5">
        <v>536</v>
      </c>
      <c r="B105" s="5" t="s">
        <v>23</v>
      </c>
      <c r="C105" s="5" t="s">
        <v>82</v>
      </c>
      <c r="D105" s="5" t="s">
        <v>83</v>
      </c>
      <c r="E105" s="5" t="s">
        <v>14</v>
      </c>
      <c r="F105" s="5">
        <v>5</v>
      </c>
      <c r="G105" s="11">
        <v>4.1100000000000003</v>
      </c>
      <c r="H105" s="11"/>
      <c r="I105" s="11"/>
      <c r="J105" s="11"/>
    </row>
    <row r="106" spans="1:10">
      <c r="A106" s="5">
        <v>540</v>
      </c>
      <c r="B106" s="5" t="s">
        <v>15</v>
      </c>
      <c r="C106" s="5" t="s">
        <v>16</v>
      </c>
      <c r="D106" s="5" t="s">
        <v>17</v>
      </c>
      <c r="E106" s="5" t="s">
        <v>14</v>
      </c>
      <c r="F106" s="5">
        <v>5</v>
      </c>
      <c r="G106" s="11">
        <v>3.03</v>
      </c>
      <c r="H106" s="11">
        <v>2.58</v>
      </c>
      <c r="I106" s="11"/>
      <c r="J106" s="11"/>
    </row>
    <row r="107" spans="1:10">
      <c r="A107" s="5">
        <v>547</v>
      </c>
      <c r="B107" s="5" t="s">
        <v>15</v>
      </c>
      <c r="C107" s="5" t="s">
        <v>239</v>
      </c>
      <c r="D107" s="5" t="s">
        <v>240</v>
      </c>
      <c r="E107" s="5" t="s">
        <v>14</v>
      </c>
      <c r="F107" s="5">
        <v>5</v>
      </c>
      <c r="G107" s="11"/>
      <c r="H107" s="11"/>
      <c r="I107" s="11"/>
      <c r="J107" s="11">
        <v>3.44</v>
      </c>
    </row>
    <row r="108" spans="1:10">
      <c r="A108" s="5">
        <v>550</v>
      </c>
      <c r="B108" s="5" t="s">
        <v>65</v>
      </c>
      <c r="C108" s="5" t="s">
        <v>161</v>
      </c>
      <c r="D108" s="5" t="s">
        <v>162</v>
      </c>
      <c r="E108" s="5" t="s">
        <v>14</v>
      </c>
      <c r="F108" s="5">
        <v>5</v>
      </c>
      <c r="G108" s="11"/>
      <c r="H108" s="11">
        <v>4.04</v>
      </c>
      <c r="I108" s="11"/>
      <c r="J108" s="11">
        <v>4.41</v>
      </c>
    </row>
    <row r="109" spans="1:10">
      <c r="A109" s="5">
        <v>552</v>
      </c>
      <c r="B109" s="5" t="s">
        <v>65</v>
      </c>
      <c r="C109" s="5" t="s">
        <v>56</v>
      </c>
      <c r="D109" s="5" t="s">
        <v>13</v>
      </c>
      <c r="E109" s="5" t="s">
        <v>14</v>
      </c>
      <c r="F109" s="5">
        <v>5</v>
      </c>
      <c r="G109" s="11"/>
      <c r="H109" s="11">
        <v>3.36</v>
      </c>
      <c r="I109" s="11"/>
      <c r="J109" s="11"/>
    </row>
    <row r="110" spans="1:10">
      <c r="A110" s="5">
        <v>555</v>
      </c>
      <c r="B110" s="5" t="s">
        <v>65</v>
      </c>
      <c r="C110" s="5" t="s">
        <v>180</v>
      </c>
      <c r="D110" s="5" t="s">
        <v>67</v>
      </c>
      <c r="E110" s="5" t="s">
        <v>14</v>
      </c>
      <c r="F110" s="5">
        <v>5</v>
      </c>
      <c r="G110" s="11">
        <v>3.57</v>
      </c>
      <c r="H110" s="11"/>
      <c r="I110" s="11"/>
      <c r="J110" s="11"/>
    </row>
    <row r="111" spans="1:10">
      <c r="A111" s="5">
        <v>556</v>
      </c>
      <c r="B111" s="5" t="s">
        <v>65</v>
      </c>
      <c r="C111" s="5" t="s">
        <v>38</v>
      </c>
      <c r="D111" s="5" t="s">
        <v>158</v>
      </c>
      <c r="E111" s="5" t="s">
        <v>14</v>
      </c>
      <c r="F111" s="5">
        <v>5</v>
      </c>
      <c r="G111" s="11"/>
      <c r="H111" s="11">
        <v>3.59</v>
      </c>
      <c r="I111" s="11"/>
      <c r="J111" s="11"/>
    </row>
    <row r="112" spans="1:10">
      <c r="A112" s="5">
        <v>559</v>
      </c>
      <c r="B112" s="5" t="s">
        <v>65</v>
      </c>
      <c r="C112" s="5" t="s">
        <v>56</v>
      </c>
      <c r="D112" s="5" t="s">
        <v>41</v>
      </c>
      <c r="E112" s="5" t="s">
        <v>14</v>
      </c>
      <c r="F112" s="5">
        <v>5</v>
      </c>
      <c r="G112" s="11">
        <v>4.46</v>
      </c>
      <c r="H112" s="11">
        <v>4.4800000000000004</v>
      </c>
      <c r="I112" s="11">
        <v>4.38</v>
      </c>
      <c r="J112" s="11">
        <v>4.4000000000000004</v>
      </c>
    </row>
    <row r="113" spans="1:10">
      <c r="A113" s="5">
        <v>561</v>
      </c>
      <c r="B113" s="5" t="s">
        <v>65</v>
      </c>
      <c r="C113" s="5" t="s">
        <v>250</v>
      </c>
      <c r="D113" s="5" t="s">
        <v>91</v>
      </c>
      <c r="E113" s="5" t="s">
        <v>14</v>
      </c>
      <c r="F113" s="5">
        <v>5</v>
      </c>
      <c r="G113" s="11"/>
      <c r="H113" s="11"/>
      <c r="I113" s="11"/>
      <c r="J113" s="11">
        <v>4.51</v>
      </c>
    </row>
    <row r="114" spans="1:10">
      <c r="A114" s="5">
        <v>562</v>
      </c>
      <c r="B114" s="5" t="s">
        <v>65</v>
      </c>
      <c r="C114" s="5" t="s">
        <v>143</v>
      </c>
      <c r="D114" s="5" t="s">
        <v>144</v>
      </c>
      <c r="E114" s="5" t="s">
        <v>14</v>
      </c>
      <c r="F114" s="5">
        <v>5</v>
      </c>
      <c r="G114" s="11"/>
      <c r="H114" s="11">
        <v>3.44</v>
      </c>
      <c r="I114" s="11"/>
      <c r="J114" s="11"/>
    </row>
    <row r="115" spans="1:10">
      <c r="A115" s="5">
        <v>564</v>
      </c>
      <c r="B115" s="5" t="s">
        <v>121</v>
      </c>
      <c r="C115" s="5" t="s">
        <v>124</v>
      </c>
      <c r="D115" s="5" t="s">
        <v>125</v>
      </c>
      <c r="E115" s="5" t="s">
        <v>14</v>
      </c>
      <c r="F115" s="5">
        <v>5</v>
      </c>
      <c r="G115" s="11"/>
      <c r="H115" s="11">
        <v>3.1</v>
      </c>
      <c r="I115" s="11"/>
      <c r="J115" s="11"/>
    </row>
    <row r="116" spans="1:10">
      <c r="A116" s="5">
        <v>566</v>
      </c>
      <c r="B116" s="5" t="s">
        <v>121</v>
      </c>
      <c r="C116" s="5" t="s">
        <v>122</v>
      </c>
      <c r="D116" s="5" t="s">
        <v>123</v>
      </c>
      <c r="E116" s="5" t="s">
        <v>14</v>
      </c>
      <c r="F116" s="5">
        <v>5</v>
      </c>
      <c r="G116" s="11"/>
      <c r="H116" s="11">
        <v>3.1</v>
      </c>
      <c r="I116" s="11"/>
      <c r="J116" s="11"/>
    </row>
    <row r="117" spans="1:10">
      <c r="A117" s="5">
        <v>571</v>
      </c>
      <c r="B117" s="5" t="s">
        <v>121</v>
      </c>
      <c r="C117" s="5" t="s">
        <v>131</v>
      </c>
      <c r="D117" s="5" t="s">
        <v>132</v>
      </c>
      <c r="E117" s="5" t="s">
        <v>14</v>
      </c>
      <c r="F117" s="5">
        <v>5</v>
      </c>
      <c r="G117" s="11"/>
      <c r="H117" s="11">
        <v>3.27</v>
      </c>
      <c r="I117" s="11">
        <v>3.37</v>
      </c>
      <c r="J117" s="11"/>
    </row>
    <row r="118" spans="1:10">
      <c r="A118" s="5">
        <v>572</v>
      </c>
      <c r="B118" s="5" t="s">
        <v>121</v>
      </c>
      <c r="C118" s="5" t="s">
        <v>243</v>
      </c>
      <c r="D118" s="5" t="s">
        <v>196</v>
      </c>
      <c r="E118" s="5" t="s">
        <v>14</v>
      </c>
      <c r="F118" s="5">
        <v>5</v>
      </c>
      <c r="G118" s="11"/>
      <c r="H118" s="11"/>
      <c r="I118" s="11"/>
      <c r="J118" s="11">
        <v>3.3</v>
      </c>
    </row>
    <row r="119" spans="1:10">
      <c r="A119" s="5">
        <v>574</v>
      </c>
      <c r="B119" s="5" t="s">
        <v>121</v>
      </c>
      <c r="C119" s="5" t="s">
        <v>213</v>
      </c>
      <c r="D119" s="5" t="s">
        <v>214</v>
      </c>
      <c r="E119" s="5" t="s">
        <v>14</v>
      </c>
      <c r="F119" s="5">
        <v>5</v>
      </c>
      <c r="G119" s="11"/>
      <c r="H119" s="11"/>
      <c r="I119" s="11">
        <v>5.13</v>
      </c>
      <c r="J119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6"/>
  <sheetViews>
    <sheetView workbookViewId="0">
      <selection activeCell="L1" sqref="L1"/>
    </sheetView>
  </sheetViews>
  <sheetFormatPr defaultRowHeight="15"/>
  <cols>
    <col min="1" max="1" width="11.42578125" bestFit="1" customWidth="1"/>
    <col min="2" max="2" width="22.5703125" bestFit="1" customWidth="1"/>
    <col min="3" max="3" width="12.85546875" bestFit="1" customWidth="1"/>
    <col min="4" max="4" width="14" bestFit="1" customWidth="1"/>
    <col min="5" max="5" width="9.85546875" bestFit="1" customWidth="1"/>
    <col min="6" max="6" width="8.5703125" bestFit="1" customWidth="1"/>
    <col min="7" max="10" width="9.85546875" style="8" customWidth="1"/>
    <col min="11" max="12" width="9.140625" style="5" customWidth="1"/>
    <col min="13" max="13" width="10.5703125" style="10" customWidth="1"/>
  </cols>
  <sheetData>
    <row r="1" spans="1:1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253</v>
      </c>
      <c r="H1" s="21" t="s">
        <v>254</v>
      </c>
      <c r="I1" s="21" t="s">
        <v>255</v>
      </c>
      <c r="J1" s="21" t="s">
        <v>256</v>
      </c>
      <c r="K1" s="27" t="s">
        <v>257</v>
      </c>
      <c r="L1" s="29"/>
      <c r="M1" s="22" t="s">
        <v>178</v>
      </c>
    </row>
    <row r="2" spans="1:13">
      <c r="A2" s="5">
        <v>425</v>
      </c>
      <c r="B2" s="5" t="s">
        <v>11</v>
      </c>
      <c r="C2" s="5" t="s">
        <v>147</v>
      </c>
      <c r="D2" s="5" t="s">
        <v>148</v>
      </c>
      <c r="E2" s="5" t="s">
        <v>14</v>
      </c>
      <c r="F2" s="5">
        <v>3</v>
      </c>
      <c r="G2" s="3"/>
      <c r="H2" s="3">
        <v>0.15833333333333333</v>
      </c>
      <c r="I2" s="3">
        <v>0.15694444444444444</v>
      </c>
      <c r="J2" s="3">
        <v>0.15763888888888888</v>
      </c>
      <c r="K2" s="28" t="s">
        <v>258</v>
      </c>
      <c r="L2" s="28"/>
      <c r="M2" s="3">
        <f>AVERAGE(G2:J2)</f>
        <v>0.15763888888888888</v>
      </c>
    </row>
    <row r="3" spans="1:13">
      <c r="A3" s="5">
        <v>550</v>
      </c>
      <c r="B3" s="5" t="s">
        <v>65</v>
      </c>
      <c r="C3" s="5" t="s">
        <v>161</v>
      </c>
      <c r="D3" s="5" t="s">
        <v>162</v>
      </c>
      <c r="E3" s="5" t="s">
        <v>14</v>
      </c>
      <c r="F3" s="5">
        <v>5</v>
      </c>
      <c r="G3" s="3"/>
      <c r="H3" s="3">
        <v>0.16944444444444443</v>
      </c>
      <c r="I3" s="3"/>
      <c r="J3" s="3">
        <v>0.19513888888888889</v>
      </c>
      <c r="K3" s="28" t="s">
        <v>258</v>
      </c>
      <c r="L3" s="28"/>
      <c r="M3" s="3">
        <f>AVERAGE(G3:J3)</f>
        <v>0.18229166666666666</v>
      </c>
    </row>
    <row r="4" spans="1:13">
      <c r="A4" s="5">
        <v>402</v>
      </c>
      <c r="B4" s="5" t="s">
        <v>126</v>
      </c>
      <c r="C4" s="5" t="s">
        <v>127</v>
      </c>
      <c r="D4" s="5" t="s">
        <v>128</v>
      </c>
      <c r="E4" s="5" t="s">
        <v>14</v>
      </c>
      <c r="F4" s="5">
        <v>3</v>
      </c>
      <c r="G4" s="3"/>
      <c r="H4" s="3">
        <v>0.13402777777777777</v>
      </c>
      <c r="I4" s="3">
        <v>0.13819444444444443</v>
      </c>
      <c r="J4" s="3">
        <v>0.14652777777777778</v>
      </c>
      <c r="K4" s="28" t="s">
        <v>258</v>
      </c>
      <c r="L4" s="28"/>
      <c r="M4" s="3">
        <f>AVERAGE(G4:J4)</f>
        <v>0.13958333333333331</v>
      </c>
    </row>
    <row r="5" spans="1:13">
      <c r="A5" s="5">
        <v>403</v>
      </c>
      <c r="B5" s="5" t="s">
        <v>126</v>
      </c>
      <c r="C5" s="5" t="s">
        <v>133</v>
      </c>
      <c r="D5" s="5" t="s">
        <v>134</v>
      </c>
      <c r="E5" s="5" t="s">
        <v>14</v>
      </c>
      <c r="F5" s="5">
        <v>4</v>
      </c>
      <c r="G5" s="3"/>
      <c r="H5" s="3">
        <v>0.1451388888888889</v>
      </c>
      <c r="I5" s="3"/>
      <c r="J5" s="3">
        <v>0.14027777777777778</v>
      </c>
      <c r="K5" s="28" t="s">
        <v>258</v>
      </c>
      <c r="L5" s="28"/>
      <c r="M5" s="3">
        <f>AVERAGE(G5:J5)</f>
        <v>0.14270833333333333</v>
      </c>
    </row>
    <row r="6" spans="1:13">
      <c r="A6" s="5">
        <v>364</v>
      </c>
      <c r="B6" s="5" t="s">
        <v>62</v>
      </c>
      <c r="C6" s="5" t="s">
        <v>224</v>
      </c>
      <c r="D6" s="5" t="s">
        <v>225</v>
      </c>
      <c r="E6" s="5" t="s">
        <v>10</v>
      </c>
      <c r="F6" s="5">
        <v>3</v>
      </c>
      <c r="G6" s="3"/>
      <c r="H6" s="3"/>
      <c r="I6" s="3"/>
      <c r="J6" s="3">
        <v>0.16666666666666666</v>
      </c>
      <c r="K6" s="28" t="s">
        <v>259</v>
      </c>
      <c r="L6" s="28"/>
      <c r="M6" s="3">
        <f>AVERAGE(G6:J6)</f>
        <v>0.16666666666666666</v>
      </c>
    </row>
    <row r="7" spans="1:13">
      <c r="A7" s="5">
        <v>365</v>
      </c>
      <c r="B7" s="5" t="s">
        <v>62</v>
      </c>
      <c r="C7" s="5" t="s">
        <v>105</v>
      </c>
      <c r="D7" s="5" t="s">
        <v>226</v>
      </c>
      <c r="E7" s="5" t="s">
        <v>10</v>
      </c>
      <c r="F7" s="5">
        <v>3</v>
      </c>
      <c r="G7" s="3"/>
      <c r="H7" s="3"/>
      <c r="I7" s="3"/>
      <c r="J7" s="3">
        <v>0.16805555555555554</v>
      </c>
      <c r="K7" s="28" t="s">
        <v>259</v>
      </c>
      <c r="L7" s="28"/>
      <c r="M7" s="3">
        <f>AVERAGE(G7:J7)</f>
        <v>0.16805555555555554</v>
      </c>
    </row>
    <row r="8" spans="1:13">
      <c r="A8" s="5">
        <v>378</v>
      </c>
      <c r="B8" s="5" t="s">
        <v>44</v>
      </c>
      <c r="C8" s="5" t="s">
        <v>72</v>
      </c>
      <c r="D8" s="5" t="s">
        <v>73</v>
      </c>
      <c r="E8" s="5" t="s">
        <v>10</v>
      </c>
      <c r="F8" s="5">
        <v>4</v>
      </c>
      <c r="G8" s="3">
        <v>0.16597222222222222</v>
      </c>
      <c r="H8" s="3">
        <v>0.16041666666666668</v>
      </c>
      <c r="I8" s="3">
        <v>0.15972222222222224</v>
      </c>
      <c r="J8" s="3">
        <v>0.17361111111111113</v>
      </c>
      <c r="K8" s="28" t="s">
        <v>258</v>
      </c>
      <c r="L8" s="28"/>
      <c r="M8" s="3">
        <f>AVERAGE(G8:J8)</f>
        <v>0.16493055555555558</v>
      </c>
    </row>
    <row r="9" spans="1:13">
      <c r="A9" s="5">
        <v>518</v>
      </c>
      <c r="B9" s="5" t="s">
        <v>47</v>
      </c>
      <c r="C9" s="5" t="s">
        <v>179</v>
      </c>
      <c r="D9" s="5" t="s">
        <v>49</v>
      </c>
      <c r="E9" s="5" t="s">
        <v>10</v>
      </c>
      <c r="F9" s="5">
        <v>5</v>
      </c>
      <c r="G9" s="3">
        <v>0.14861111111111111</v>
      </c>
      <c r="H9" s="3"/>
      <c r="I9" s="3"/>
      <c r="J9" s="3">
        <v>0.13472222222222222</v>
      </c>
      <c r="K9" s="28" t="s">
        <v>258</v>
      </c>
      <c r="L9" s="28"/>
      <c r="M9" s="3">
        <f>AVERAGE(G9:J9)</f>
        <v>0.14166666666666666</v>
      </c>
    </row>
    <row r="10" spans="1:13">
      <c r="A10" s="5">
        <v>564</v>
      </c>
      <c r="B10" s="5" t="s">
        <v>121</v>
      </c>
      <c r="C10" s="5" t="s">
        <v>124</v>
      </c>
      <c r="D10" s="5" t="s">
        <v>125</v>
      </c>
      <c r="E10" s="5" t="s">
        <v>14</v>
      </c>
      <c r="F10" s="5">
        <v>5</v>
      </c>
      <c r="G10" s="3"/>
      <c r="H10" s="3">
        <v>0.13194444444444445</v>
      </c>
      <c r="I10" s="3"/>
      <c r="J10" s="3"/>
      <c r="K10" s="28" t="s">
        <v>259</v>
      </c>
      <c r="L10" s="28"/>
      <c r="M10" s="3">
        <f>AVERAGE(G10:J10)</f>
        <v>0.13194444444444445</v>
      </c>
    </row>
    <row r="11" spans="1:13">
      <c r="A11" s="5">
        <v>500</v>
      </c>
      <c r="B11" s="5" t="s">
        <v>7</v>
      </c>
      <c r="C11" s="5" t="s">
        <v>119</v>
      </c>
      <c r="D11" s="5" t="s">
        <v>120</v>
      </c>
      <c r="E11" s="5" t="s">
        <v>10</v>
      </c>
      <c r="F11" s="5">
        <v>5</v>
      </c>
      <c r="G11" s="3"/>
      <c r="H11" s="3">
        <v>0.13194444444444445</v>
      </c>
      <c r="I11" s="3">
        <v>0.13541666666666666</v>
      </c>
      <c r="J11" s="3">
        <v>0.13472222222222222</v>
      </c>
      <c r="K11" s="28" t="s">
        <v>258</v>
      </c>
      <c r="L11" s="28"/>
      <c r="M11" s="3">
        <f>AVERAGE(G11:J11)</f>
        <v>0.13402777777777777</v>
      </c>
    </row>
    <row r="12" spans="1:13">
      <c r="A12" s="5">
        <v>379</v>
      </c>
      <c r="B12" s="5" t="s">
        <v>44</v>
      </c>
      <c r="C12" s="5" t="s">
        <v>68</v>
      </c>
      <c r="D12" s="5" t="s">
        <v>69</v>
      </c>
      <c r="E12" s="5" t="s">
        <v>10</v>
      </c>
      <c r="F12" s="5">
        <v>4</v>
      </c>
      <c r="G12" s="3">
        <v>0.16458333333333333</v>
      </c>
      <c r="H12" s="3">
        <v>0.16319444444444445</v>
      </c>
      <c r="I12" s="3">
        <v>0.16458333333333333</v>
      </c>
      <c r="J12" s="3"/>
      <c r="K12" s="28" t="s">
        <v>258</v>
      </c>
      <c r="L12" s="28"/>
      <c r="M12" s="3">
        <f>AVERAGE(G12:J12)</f>
        <v>0.16412037037037039</v>
      </c>
    </row>
    <row r="13" spans="1:13">
      <c r="A13" s="5">
        <v>526</v>
      </c>
      <c r="B13" s="5" t="s">
        <v>23</v>
      </c>
      <c r="C13" s="5" t="s">
        <v>201</v>
      </c>
      <c r="D13" s="5" t="s">
        <v>202</v>
      </c>
      <c r="E13" s="5" t="s">
        <v>14</v>
      </c>
      <c r="F13" s="5">
        <v>5</v>
      </c>
      <c r="G13" s="3"/>
      <c r="H13" s="3"/>
      <c r="I13" s="3">
        <v>0.16666666666666666</v>
      </c>
      <c r="J13" s="3"/>
      <c r="K13" s="28" t="s">
        <v>259</v>
      </c>
      <c r="L13" s="28"/>
      <c r="M13" s="3">
        <f>AVERAGE(G13:J13)</f>
        <v>0.16666666666666666</v>
      </c>
    </row>
    <row r="14" spans="1:13">
      <c r="A14" s="5">
        <v>527</v>
      </c>
      <c r="B14" s="5" t="s">
        <v>23</v>
      </c>
      <c r="C14" s="5" t="s">
        <v>24</v>
      </c>
      <c r="D14" s="5" t="s">
        <v>25</v>
      </c>
      <c r="E14" s="5" t="s">
        <v>14</v>
      </c>
      <c r="F14" s="5">
        <v>5</v>
      </c>
      <c r="G14" s="3">
        <v>0.13749999999999998</v>
      </c>
      <c r="H14" s="3"/>
      <c r="I14" s="3"/>
      <c r="J14" s="3"/>
      <c r="K14" s="28" t="s">
        <v>259</v>
      </c>
      <c r="L14" s="28"/>
      <c r="M14" s="3">
        <f>AVERAGE(G14:J14)</f>
        <v>0.13749999999999998</v>
      </c>
    </row>
    <row r="15" spans="1:13">
      <c r="A15" s="5">
        <v>416</v>
      </c>
      <c r="B15" s="5" t="s">
        <v>31</v>
      </c>
      <c r="C15" s="5" t="s">
        <v>32</v>
      </c>
      <c r="D15" s="5" t="s">
        <v>33</v>
      </c>
      <c r="E15" s="5" t="s">
        <v>14</v>
      </c>
      <c r="F15" s="5">
        <v>4</v>
      </c>
      <c r="G15" s="3">
        <v>0.14027777777777778</v>
      </c>
      <c r="H15" s="3">
        <v>0.13749999999999998</v>
      </c>
      <c r="I15" s="3">
        <v>0.13333333333333333</v>
      </c>
      <c r="J15" s="3"/>
      <c r="K15" s="28" t="s">
        <v>258</v>
      </c>
      <c r="L15" s="28"/>
      <c r="M15" s="3">
        <f>AVERAGE(G15:J15)</f>
        <v>0.13703703703703704</v>
      </c>
    </row>
    <row r="16" spans="1:13">
      <c r="A16" s="5">
        <v>417</v>
      </c>
      <c r="B16" s="5" t="s">
        <v>31</v>
      </c>
      <c r="C16" s="5" t="s">
        <v>181</v>
      </c>
      <c r="D16" s="5" t="s">
        <v>182</v>
      </c>
      <c r="E16" s="5" t="s">
        <v>14</v>
      </c>
      <c r="F16" s="5">
        <v>3</v>
      </c>
      <c r="G16" s="3"/>
      <c r="H16" s="3"/>
      <c r="I16" s="3">
        <v>0.13333333333333333</v>
      </c>
      <c r="J16" s="3"/>
      <c r="K16" s="28" t="s">
        <v>259</v>
      </c>
      <c r="L16" s="28"/>
      <c r="M16" s="3">
        <f>AVERAGE(G16:J16)</f>
        <v>0.13333333333333333</v>
      </c>
    </row>
    <row r="17" spans="1:13">
      <c r="A17" s="5">
        <v>427</v>
      </c>
      <c r="B17" s="5" t="s">
        <v>11</v>
      </c>
      <c r="C17" s="5" t="s">
        <v>77</v>
      </c>
      <c r="D17" s="5" t="s">
        <v>78</v>
      </c>
      <c r="E17" s="5" t="s">
        <v>14</v>
      </c>
      <c r="F17" s="5">
        <v>3</v>
      </c>
      <c r="G17" s="3">
        <v>0.17222222222222225</v>
      </c>
      <c r="H17" s="3">
        <v>0.17222222222222225</v>
      </c>
      <c r="I17" s="3">
        <v>0.1763888888888889</v>
      </c>
      <c r="J17" s="3"/>
      <c r="K17" s="28" t="s">
        <v>258</v>
      </c>
      <c r="L17" s="28"/>
      <c r="M17" s="3">
        <f>AVERAGE(G17:J17)</f>
        <v>0.17361111111111113</v>
      </c>
    </row>
    <row r="18" spans="1:13">
      <c r="A18" s="5">
        <v>508</v>
      </c>
      <c r="B18" s="5" t="s">
        <v>18</v>
      </c>
      <c r="C18" s="5" t="s">
        <v>98</v>
      </c>
      <c r="D18" s="5" t="s">
        <v>78</v>
      </c>
      <c r="E18" s="5" t="s">
        <v>10</v>
      </c>
      <c r="F18" s="5">
        <v>5</v>
      </c>
      <c r="G18" s="3">
        <v>0.19027777777777777</v>
      </c>
      <c r="H18" s="3">
        <v>0.17500000000000002</v>
      </c>
      <c r="I18" s="3">
        <v>0.17777777777777778</v>
      </c>
      <c r="J18" s="3">
        <v>0.17777777777777778</v>
      </c>
      <c r="K18" s="28" t="s">
        <v>258</v>
      </c>
      <c r="L18" s="28"/>
      <c r="M18" s="3">
        <f>AVERAGE(G18:J18)</f>
        <v>0.18020833333333336</v>
      </c>
    </row>
    <row r="19" spans="1:13">
      <c r="A19" s="5">
        <v>380</v>
      </c>
      <c r="B19" s="5" t="s">
        <v>44</v>
      </c>
      <c r="C19" s="5" t="s">
        <v>204</v>
      </c>
      <c r="D19" s="5" t="s">
        <v>212</v>
      </c>
      <c r="E19" s="5" t="s">
        <v>10</v>
      </c>
      <c r="F19" s="5">
        <v>4</v>
      </c>
      <c r="G19" s="3"/>
      <c r="H19" s="3"/>
      <c r="I19" s="3">
        <v>0.21180555555555555</v>
      </c>
      <c r="J19" s="3"/>
      <c r="K19" s="28" t="s">
        <v>259</v>
      </c>
      <c r="L19" s="28"/>
      <c r="M19" s="3">
        <f>AVERAGE(G19:J19)</f>
        <v>0.21180555555555555</v>
      </c>
    </row>
    <row r="20" spans="1:13">
      <c r="A20" s="5">
        <v>509</v>
      </c>
      <c r="B20" s="5" t="s">
        <v>18</v>
      </c>
      <c r="C20" s="5" t="s">
        <v>101</v>
      </c>
      <c r="D20" s="5" t="s">
        <v>102</v>
      </c>
      <c r="E20" s="5" t="s">
        <v>10</v>
      </c>
      <c r="F20" s="5">
        <v>5</v>
      </c>
      <c r="G20" s="3">
        <v>0.21388888888888891</v>
      </c>
      <c r="H20" s="3"/>
      <c r="I20" s="3"/>
      <c r="J20" s="3"/>
      <c r="K20" s="28" t="s">
        <v>259</v>
      </c>
      <c r="L20" s="28"/>
      <c r="M20" s="3">
        <f>AVERAGE(G20:J20)</f>
        <v>0.21388888888888891</v>
      </c>
    </row>
    <row r="21" spans="1:13">
      <c r="A21" s="5">
        <v>528</v>
      </c>
      <c r="B21" s="5" t="s">
        <v>23</v>
      </c>
      <c r="C21" s="5" t="s">
        <v>88</v>
      </c>
      <c r="D21" s="5" t="s">
        <v>89</v>
      </c>
      <c r="E21" s="5" t="s">
        <v>14</v>
      </c>
      <c r="F21" s="5">
        <v>5</v>
      </c>
      <c r="G21" s="3">
        <v>0.17777777777777778</v>
      </c>
      <c r="H21" s="3"/>
      <c r="I21" s="3"/>
      <c r="J21" s="3">
        <v>0.17777777777777778</v>
      </c>
      <c r="K21" s="28" t="s">
        <v>258</v>
      </c>
      <c r="L21" s="28"/>
      <c r="M21" s="3">
        <f>AVERAGE(G21:J21)</f>
        <v>0.17777777777777778</v>
      </c>
    </row>
    <row r="22" spans="1:13">
      <c r="A22" s="5">
        <v>566</v>
      </c>
      <c r="B22" s="5" t="s">
        <v>121</v>
      </c>
      <c r="C22" s="5" t="s">
        <v>122</v>
      </c>
      <c r="D22" s="5" t="s">
        <v>123</v>
      </c>
      <c r="E22" s="5" t="s">
        <v>14</v>
      </c>
      <c r="F22" s="5">
        <v>5</v>
      </c>
      <c r="G22" s="3"/>
      <c r="H22" s="3">
        <v>0.13194444444444445</v>
      </c>
      <c r="I22" s="3"/>
      <c r="J22" s="3"/>
      <c r="K22" s="28" t="s">
        <v>259</v>
      </c>
      <c r="L22" s="28"/>
      <c r="M22" s="3">
        <f>AVERAGE(G22:J22)</f>
        <v>0.13194444444444445</v>
      </c>
    </row>
    <row r="23" spans="1:13">
      <c r="A23" s="5">
        <v>389</v>
      </c>
      <c r="B23" s="5" t="s">
        <v>135</v>
      </c>
      <c r="C23" s="5" t="s">
        <v>185</v>
      </c>
      <c r="D23" s="5" t="s">
        <v>227</v>
      </c>
      <c r="E23" s="5" t="s">
        <v>10</v>
      </c>
      <c r="F23" s="5">
        <v>4</v>
      </c>
      <c r="G23" s="3"/>
      <c r="H23" s="3"/>
      <c r="I23" s="3"/>
      <c r="J23" s="3">
        <v>0.14930555555555555</v>
      </c>
      <c r="K23" s="28" t="s">
        <v>259</v>
      </c>
      <c r="L23" s="28"/>
      <c r="M23" s="3">
        <f>AVERAGE(G23:J23)</f>
        <v>0.14930555555555555</v>
      </c>
    </row>
    <row r="24" spans="1:13">
      <c r="A24" s="5">
        <v>390</v>
      </c>
      <c r="B24" s="5" t="s">
        <v>135</v>
      </c>
      <c r="C24" s="5" t="s">
        <v>138</v>
      </c>
      <c r="D24" s="5" t="s">
        <v>139</v>
      </c>
      <c r="E24" s="5" t="s">
        <v>10</v>
      </c>
      <c r="F24" s="5">
        <v>3</v>
      </c>
      <c r="G24" s="3"/>
      <c r="H24" s="3">
        <v>0.15208333333333332</v>
      </c>
      <c r="I24" s="3"/>
      <c r="J24" s="3"/>
      <c r="K24" s="28" t="s">
        <v>259</v>
      </c>
      <c r="L24" s="28"/>
      <c r="M24" s="3">
        <f>AVERAGE(G24:J24)</f>
        <v>0.15208333333333332</v>
      </c>
    </row>
    <row r="25" spans="1:13">
      <c r="A25" s="5">
        <v>501</v>
      </c>
      <c r="B25" s="5" t="s">
        <v>7</v>
      </c>
      <c r="C25" s="5" t="s">
        <v>115</v>
      </c>
      <c r="D25" s="5" t="s">
        <v>30</v>
      </c>
      <c r="E25" s="5" t="s">
        <v>10</v>
      </c>
      <c r="F25" s="5">
        <v>5</v>
      </c>
      <c r="G25" s="3">
        <v>0.13958333333333334</v>
      </c>
      <c r="H25" s="3">
        <v>0.13055555555555556</v>
      </c>
      <c r="I25" s="3"/>
      <c r="J25" s="3">
        <v>0.13541666666666666</v>
      </c>
      <c r="K25" s="28" t="s">
        <v>258</v>
      </c>
      <c r="L25" s="28"/>
      <c r="M25" s="3">
        <f>AVERAGE(G25:J25)</f>
        <v>0.13518518518518519</v>
      </c>
    </row>
    <row r="26" spans="1:13">
      <c r="A26" s="5">
        <v>352</v>
      </c>
      <c r="B26" s="5" t="s">
        <v>159</v>
      </c>
      <c r="C26" s="5" t="s">
        <v>160</v>
      </c>
      <c r="D26" s="5" t="s">
        <v>30</v>
      </c>
      <c r="E26" s="5" t="s">
        <v>10</v>
      </c>
      <c r="F26" s="5">
        <v>3</v>
      </c>
      <c r="G26" s="3"/>
      <c r="H26" s="3">
        <v>0.16874999999999998</v>
      </c>
      <c r="I26" s="3"/>
      <c r="J26" s="3">
        <v>0.14791666666666667</v>
      </c>
      <c r="K26" s="28" t="s">
        <v>258</v>
      </c>
      <c r="L26" s="28"/>
      <c r="M26" s="3">
        <f>AVERAGE(G26:J26)</f>
        <v>0.15833333333333333</v>
      </c>
    </row>
    <row r="27" spans="1:13">
      <c r="A27" s="5">
        <v>428</v>
      </c>
      <c r="B27" s="5" t="s">
        <v>11</v>
      </c>
      <c r="C27" s="5" t="s">
        <v>228</v>
      </c>
      <c r="D27" s="5" t="s">
        <v>229</v>
      </c>
      <c r="E27" s="5" t="s">
        <v>14</v>
      </c>
      <c r="F27" s="5">
        <v>4</v>
      </c>
      <c r="G27" s="3"/>
      <c r="H27" s="3"/>
      <c r="I27" s="3"/>
      <c r="J27" s="3">
        <v>0.19097222222222221</v>
      </c>
      <c r="K27" s="28" t="s">
        <v>259</v>
      </c>
      <c r="L27" s="28"/>
      <c r="M27" s="3">
        <f>AVERAGE(G27:J27)</f>
        <v>0.19097222222222221</v>
      </c>
    </row>
    <row r="28" spans="1:13">
      <c r="A28" s="5">
        <v>405</v>
      </c>
      <c r="B28" s="5" t="s">
        <v>126</v>
      </c>
      <c r="C28" s="5" t="s">
        <v>60</v>
      </c>
      <c r="D28" s="5" t="s">
        <v>191</v>
      </c>
      <c r="E28" s="5" t="s">
        <v>14</v>
      </c>
      <c r="F28" s="5">
        <v>3</v>
      </c>
      <c r="G28" s="3"/>
      <c r="H28" s="3"/>
      <c r="I28" s="3">
        <v>0.14097222222222222</v>
      </c>
      <c r="J28" s="3"/>
      <c r="K28" s="28" t="s">
        <v>259</v>
      </c>
      <c r="L28" s="28"/>
      <c r="M28" s="3">
        <f>AVERAGE(G28:J28)</f>
        <v>0.14097222222222222</v>
      </c>
    </row>
    <row r="29" spans="1:13">
      <c r="A29" s="5">
        <v>520</v>
      </c>
      <c r="B29" s="5" t="s">
        <v>47</v>
      </c>
      <c r="C29" s="5" t="s">
        <v>210</v>
      </c>
      <c r="D29" s="5" t="s">
        <v>211</v>
      </c>
      <c r="E29" s="5" t="s">
        <v>10</v>
      </c>
      <c r="F29" s="5">
        <v>5</v>
      </c>
      <c r="G29" s="3"/>
      <c r="H29" s="3"/>
      <c r="I29" s="3">
        <v>0.1986111111111111</v>
      </c>
      <c r="J29" s="3"/>
      <c r="K29" s="28" t="s">
        <v>259</v>
      </c>
      <c r="L29" s="28"/>
      <c r="M29" s="3">
        <f>AVERAGE(G29:J29)</f>
        <v>0.1986111111111111</v>
      </c>
    </row>
    <row r="30" spans="1:13">
      <c r="A30" s="5">
        <v>459</v>
      </c>
      <c r="B30" s="5" t="s">
        <v>37</v>
      </c>
      <c r="C30" s="5" t="s">
        <v>129</v>
      </c>
      <c r="D30" s="5" t="s">
        <v>130</v>
      </c>
      <c r="E30" s="5" t="s">
        <v>14</v>
      </c>
      <c r="F30" s="5">
        <v>4</v>
      </c>
      <c r="G30" s="3"/>
      <c r="H30" s="3">
        <v>0.13472222222222222</v>
      </c>
      <c r="I30" s="3">
        <v>0.13749999999999998</v>
      </c>
      <c r="J30" s="3">
        <v>0.1388888888888889</v>
      </c>
      <c r="K30" s="28" t="s">
        <v>258</v>
      </c>
      <c r="L30" s="28"/>
      <c r="M30" s="3">
        <f>AVERAGE(G30:J30)</f>
        <v>0.13703703703703704</v>
      </c>
    </row>
    <row r="31" spans="1:13">
      <c r="A31" s="5">
        <v>438</v>
      </c>
      <c r="B31" s="5" t="s">
        <v>34</v>
      </c>
      <c r="C31" s="5" t="s">
        <v>52</v>
      </c>
      <c r="D31" s="5" t="s">
        <v>53</v>
      </c>
      <c r="E31" s="5" t="s">
        <v>14</v>
      </c>
      <c r="F31" s="5">
        <v>4</v>
      </c>
      <c r="G31" s="3">
        <v>0.15347222222222223</v>
      </c>
      <c r="H31" s="3"/>
      <c r="I31" s="3"/>
      <c r="J31" s="3">
        <v>0.14444444444444446</v>
      </c>
      <c r="K31" s="28" t="s">
        <v>258</v>
      </c>
      <c r="L31" s="28"/>
      <c r="M31" s="3">
        <f>AVERAGE(G31:J31)</f>
        <v>0.14895833333333336</v>
      </c>
    </row>
    <row r="32" spans="1:13">
      <c r="A32" s="5">
        <v>369</v>
      </c>
      <c r="B32" s="5" t="s">
        <v>62</v>
      </c>
      <c r="C32" s="5" t="s">
        <v>230</v>
      </c>
      <c r="D32" s="5" t="s">
        <v>231</v>
      </c>
      <c r="E32" s="5" t="s">
        <v>10</v>
      </c>
      <c r="F32" s="5">
        <v>4</v>
      </c>
      <c r="G32" s="3"/>
      <c r="H32" s="3"/>
      <c r="I32" s="3"/>
      <c r="J32" s="3">
        <v>0.15</v>
      </c>
      <c r="K32" s="28" t="s">
        <v>259</v>
      </c>
      <c r="L32" s="28"/>
      <c r="M32" s="3">
        <f>AVERAGE(G32:J32)</f>
        <v>0.15</v>
      </c>
    </row>
    <row r="33" spans="1:13">
      <c r="A33" s="5">
        <v>460</v>
      </c>
      <c r="B33" s="5" t="s">
        <v>37</v>
      </c>
      <c r="C33" s="5" t="s">
        <v>232</v>
      </c>
      <c r="D33" s="5" t="s">
        <v>233</v>
      </c>
      <c r="E33" s="5" t="s">
        <v>14</v>
      </c>
      <c r="F33" s="5">
        <v>3</v>
      </c>
      <c r="G33" s="3"/>
      <c r="H33" s="3"/>
      <c r="I33" s="3"/>
      <c r="J33" s="3">
        <v>0.14583333333333334</v>
      </c>
      <c r="K33" s="28" t="s">
        <v>259</v>
      </c>
      <c r="L33" s="28"/>
      <c r="M33" s="3">
        <f>AVERAGE(G33:J33)</f>
        <v>0.14583333333333334</v>
      </c>
    </row>
    <row r="34" spans="1:13">
      <c r="A34" s="5">
        <v>461</v>
      </c>
      <c r="B34" s="5" t="s">
        <v>37</v>
      </c>
      <c r="C34" s="5" t="s">
        <v>38</v>
      </c>
      <c r="D34" s="5" t="s">
        <v>39</v>
      </c>
      <c r="E34" s="5" t="s">
        <v>14</v>
      </c>
      <c r="F34" s="5">
        <v>3</v>
      </c>
      <c r="G34" s="3">
        <v>0.14305555555555557</v>
      </c>
      <c r="H34" s="3"/>
      <c r="I34" s="3"/>
      <c r="J34" s="3"/>
      <c r="K34" s="28" t="s">
        <v>259</v>
      </c>
      <c r="L34" s="28"/>
      <c r="M34" s="3">
        <f>AVERAGE(G34:J34)</f>
        <v>0.14305555555555557</v>
      </c>
    </row>
    <row r="35" spans="1:13">
      <c r="A35" s="5">
        <v>370</v>
      </c>
      <c r="B35" s="5" t="s">
        <v>62</v>
      </c>
      <c r="C35" s="5" t="s">
        <v>45</v>
      </c>
      <c r="D35" s="5" t="s">
        <v>207</v>
      </c>
      <c r="E35" s="5" t="s">
        <v>10</v>
      </c>
      <c r="F35" s="5">
        <v>3</v>
      </c>
      <c r="G35" s="3"/>
      <c r="H35" s="3"/>
      <c r="I35" s="3">
        <v>0.18055555555555555</v>
      </c>
      <c r="J35" s="3">
        <v>0.18611111111111112</v>
      </c>
      <c r="K35" s="28" t="s">
        <v>258</v>
      </c>
      <c r="L35" s="28"/>
      <c r="M35" s="3">
        <f>AVERAGE(G35:J35)</f>
        <v>0.18333333333333335</v>
      </c>
    </row>
    <row r="36" spans="1:13">
      <c r="A36" s="5">
        <v>419</v>
      </c>
      <c r="B36" s="5" t="s">
        <v>31</v>
      </c>
      <c r="C36" s="5" t="s">
        <v>19</v>
      </c>
      <c r="D36" s="5" t="s">
        <v>108</v>
      </c>
      <c r="E36" s="5" t="s">
        <v>14</v>
      </c>
      <c r="F36" s="5">
        <v>4</v>
      </c>
      <c r="G36" s="3">
        <v>0.13263888888888889</v>
      </c>
      <c r="H36" s="3">
        <v>0.12847222222222224</v>
      </c>
      <c r="I36" s="3">
        <v>0.125</v>
      </c>
      <c r="J36" s="3">
        <v>0.12083333333333333</v>
      </c>
      <c r="K36" s="28" t="s">
        <v>258</v>
      </c>
      <c r="L36" s="28"/>
      <c r="M36" s="3">
        <f>AVERAGE(G36:J36)</f>
        <v>0.1267361111111111</v>
      </c>
    </row>
    <row r="37" spans="1:13">
      <c r="A37" s="5">
        <v>510</v>
      </c>
      <c r="B37" s="5" t="s">
        <v>18</v>
      </c>
      <c r="C37" s="5" t="s">
        <v>99</v>
      </c>
      <c r="D37" s="5" t="s">
        <v>100</v>
      </c>
      <c r="E37" s="5" t="s">
        <v>10</v>
      </c>
      <c r="F37" s="5">
        <v>5</v>
      </c>
      <c r="G37" s="3">
        <v>0.21319444444444444</v>
      </c>
      <c r="H37" s="3"/>
      <c r="I37" s="3">
        <v>0.19236111111111112</v>
      </c>
      <c r="J37" s="3"/>
      <c r="K37" s="28" t="s">
        <v>258</v>
      </c>
      <c r="L37" s="28"/>
      <c r="M37" s="3">
        <f>AVERAGE(G37:J37)</f>
        <v>0.20277777777777778</v>
      </c>
    </row>
    <row r="38" spans="1:13">
      <c r="A38" s="5">
        <v>429</v>
      </c>
      <c r="B38" s="5" t="s">
        <v>11</v>
      </c>
      <c r="C38" s="5" t="s">
        <v>12</v>
      </c>
      <c r="D38" s="5" t="s">
        <v>13</v>
      </c>
      <c r="E38" s="5" t="s">
        <v>14</v>
      </c>
      <c r="F38" s="5">
        <v>4</v>
      </c>
      <c r="G38" s="3">
        <v>0.125</v>
      </c>
      <c r="H38" s="3">
        <v>0.1173611111111111</v>
      </c>
      <c r="I38" s="3">
        <v>0.12222222222222223</v>
      </c>
      <c r="J38" s="3">
        <v>0.11944444444444445</v>
      </c>
      <c r="K38" s="28" t="s">
        <v>258</v>
      </c>
      <c r="L38" s="28"/>
      <c r="M38" s="3">
        <f>AVERAGE(G38:J38)</f>
        <v>0.12100694444444444</v>
      </c>
    </row>
    <row r="39" spans="1:13">
      <c r="A39" s="5">
        <v>552</v>
      </c>
      <c r="B39" s="5" t="s">
        <v>65</v>
      </c>
      <c r="C39" s="5" t="s">
        <v>56</v>
      </c>
      <c r="D39" s="5" t="s">
        <v>13</v>
      </c>
      <c r="E39" s="5" t="s">
        <v>14</v>
      </c>
      <c r="F39" s="5">
        <v>5</v>
      </c>
      <c r="G39" s="3"/>
      <c r="H39" s="3">
        <v>0.15</v>
      </c>
      <c r="I39" s="3"/>
      <c r="J39" s="3"/>
      <c r="K39" s="28" t="s">
        <v>259</v>
      </c>
      <c r="L39" s="28"/>
      <c r="M39" s="3">
        <f>AVERAGE(G39:J39)</f>
        <v>0.15</v>
      </c>
    </row>
    <row r="40" spans="1:13">
      <c r="A40" s="5">
        <v>392</v>
      </c>
      <c r="B40" s="5" t="s">
        <v>135</v>
      </c>
      <c r="C40" s="5" t="s">
        <v>234</v>
      </c>
      <c r="D40" s="5" t="s">
        <v>235</v>
      </c>
      <c r="E40" s="5" t="s">
        <v>10</v>
      </c>
      <c r="F40" s="5">
        <v>4</v>
      </c>
      <c r="G40" s="3"/>
      <c r="H40" s="3"/>
      <c r="I40" s="3"/>
      <c r="J40" s="3">
        <v>0.14652777777777778</v>
      </c>
      <c r="K40" s="28" t="s">
        <v>259</v>
      </c>
      <c r="L40" s="28"/>
      <c r="M40" s="3">
        <f>AVERAGE(G40:J40)</f>
        <v>0.14652777777777778</v>
      </c>
    </row>
    <row r="41" spans="1:13">
      <c r="A41" s="5">
        <v>449</v>
      </c>
      <c r="B41" s="5" t="s">
        <v>26</v>
      </c>
      <c r="C41" s="5" t="s">
        <v>60</v>
      </c>
      <c r="D41" s="5" t="s">
        <v>61</v>
      </c>
      <c r="E41" s="5" t="s">
        <v>14</v>
      </c>
      <c r="F41" s="5">
        <v>3</v>
      </c>
      <c r="G41" s="3">
        <v>0.15833333333333333</v>
      </c>
      <c r="H41" s="3">
        <v>0.16458333333333333</v>
      </c>
      <c r="I41" s="3">
        <v>0.15833333333333333</v>
      </c>
      <c r="J41" s="3">
        <v>0.15902777777777777</v>
      </c>
      <c r="K41" s="28" t="s">
        <v>258</v>
      </c>
      <c r="L41" s="28"/>
      <c r="M41" s="3">
        <f>AVERAGE(G41:J41)</f>
        <v>0.16006944444444443</v>
      </c>
    </row>
    <row r="42" spans="1:13">
      <c r="A42" s="5">
        <v>450</v>
      </c>
      <c r="B42" s="5" t="s">
        <v>26</v>
      </c>
      <c r="C42" s="5" t="s">
        <v>145</v>
      </c>
      <c r="D42" s="5" t="s">
        <v>61</v>
      </c>
      <c r="E42" s="5" t="s">
        <v>14</v>
      </c>
      <c r="F42" s="5">
        <v>3</v>
      </c>
      <c r="G42" s="3"/>
      <c r="H42" s="3">
        <v>0.15694444444444444</v>
      </c>
      <c r="I42" s="3">
        <v>0.17361111111111113</v>
      </c>
      <c r="J42" s="3">
        <v>0.1763888888888889</v>
      </c>
      <c r="K42" s="28" t="s">
        <v>258</v>
      </c>
      <c r="L42" s="28"/>
      <c r="M42" s="3">
        <f>AVERAGE(G42:J42)</f>
        <v>0.16898148148148151</v>
      </c>
    </row>
    <row r="43" spans="1:13">
      <c r="A43" s="5">
        <v>381</v>
      </c>
      <c r="B43" s="5" t="s">
        <v>44</v>
      </c>
      <c r="C43" s="5" t="s">
        <v>50</v>
      </c>
      <c r="D43" s="5" t="s">
        <v>51</v>
      </c>
      <c r="E43" s="5" t="s">
        <v>10</v>
      </c>
      <c r="F43" s="5">
        <v>4</v>
      </c>
      <c r="G43" s="3">
        <v>0.14930555555555555</v>
      </c>
      <c r="H43" s="3">
        <v>0.16180555555555556</v>
      </c>
      <c r="I43" s="3">
        <v>0.16180555555555556</v>
      </c>
      <c r="J43" s="3">
        <v>0.15833333333333333</v>
      </c>
      <c r="K43" s="28" t="s">
        <v>258</v>
      </c>
      <c r="L43" s="28"/>
      <c r="M43" s="3">
        <f>AVERAGE(G43:J43)</f>
        <v>0.15781249999999999</v>
      </c>
    </row>
    <row r="44" spans="1:13">
      <c r="A44" s="5">
        <v>521</v>
      </c>
      <c r="B44" s="5" t="s">
        <v>47</v>
      </c>
      <c r="C44" s="5" t="s">
        <v>45</v>
      </c>
      <c r="D44" s="5" t="s">
        <v>203</v>
      </c>
      <c r="E44" s="5" t="s">
        <v>10</v>
      </c>
      <c r="F44" s="5">
        <v>5</v>
      </c>
      <c r="G44" s="3"/>
      <c r="H44" s="3"/>
      <c r="I44" s="3">
        <v>0.16874999999999998</v>
      </c>
      <c r="J44" s="3"/>
      <c r="K44" s="28" t="s">
        <v>259</v>
      </c>
      <c r="L44" s="28"/>
      <c r="M44" s="3">
        <f>AVERAGE(G44:J44)</f>
        <v>0.16874999999999998</v>
      </c>
    </row>
    <row r="45" spans="1:13">
      <c r="A45" s="5">
        <v>439</v>
      </c>
      <c r="B45" s="5" t="s">
        <v>34</v>
      </c>
      <c r="C45" s="5" t="s">
        <v>54</v>
      </c>
      <c r="D45" s="5" t="s">
        <v>55</v>
      </c>
      <c r="E45" s="5" t="s">
        <v>14</v>
      </c>
      <c r="F45" s="5">
        <v>3</v>
      </c>
      <c r="G45" s="3">
        <v>0.15416666666666667</v>
      </c>
      <c r="H45" s="3"/>
      <c r="I45" s="3">
        <v>0.15694444444444444</v>
      </c>
      <c r="J45" s="3">
        <v>0.15555555555555556</v>
      </c>
      <c r="K45" s="28" t="s">
        <v>258</v>
      </c>
      <c r="L45" s="28"/>
      <c r="M45" s="3">
        <f>AVERAGE(G45:J45)</f>
        <v>0.15555555555555556</v>
      </c>
    </row>
    <row r="46" spans="1:13">
      <c r="A46" s="5">
        <v>530</v>
      </c>
      <c r="B46" s="5" t="s">
        <v>23</v>
      </c>
      <c r="C46" s="5" t="s">
        <v>149</v>
      </c>
      <c r="D46" s="5" t="s">
        <v>76</v>
      </c>
      <c r="E46" s="5" t="s">
        <v>14</v>
      </c>
      <c r="F46" s="5">
        <v>5</v>
      </c>
      <c r="G46" s="3">
        <v>0.17222222222222225</v>
      </c>
      <c r="H46" s="3">
        <v>0.15902777777777777</v>
      </c>
      <c r="I46" s="3">
        <v>0.16111111111111112</v>
      </c>
      <c r="J46" s="3">
        <v>0.18194444444444444</v>
      </c>
      <c r="K46" s="28" t="s">
        <v>258</v>
      </c>
      <c r="L46" s="28"/>
      <c r="M46" s="3">
        <f>AVERAGE(G46:J46)</f>
        <v>0.1685763888888889</v>
      </c>
    </row>
    <row r="47" spans="1:13">
      <c r="A47" s="5">
        <v>522</v>
      </c>
      <c r="B47" s="5" t="s">
        <v>47</v>
      </c>
      <c r="C47" s="5" t="s">
        <v>208</v>
      </c>
      <c r="D47" s="5" t="s">
        <v>209</v>
      </c>
      <c r="E47" s="5" t="s">
        <v>10</v>
      </c>
      <c r="F47" s="5">
        <v>5</v>
      </c>
      <c r="G47" s="3"/>
      <c r="H47" s="3"/>
      <c r="I47" s="3">
        <v>0.19791666666666666</v>
      </c>
      <c r="J47" s="3"/>
      <c r="K47" s="28" t="s">
        <v>259</v>
      </c>
      <c r="L47" s="28"/>
      <c r="M47" s="3">
        <f>AVERAGE(G47:J47)</f>
        <v>0.19791666666666666</v>
      </c>
    </row>
    <row r="48" spans="1:13">
      <c r="A48" s="5">
        <v>407</v>
      </c>
      <c r="B48" s="5" t="s">
        <v>126</v>
      </c>
      <c r="C48" s="5" t="s">
        <v>192</v>
      </c>
      <c r="D48" s="5" t="s">
        <v>193</v>
      </c>
      <c r="E48" s="5" t="s">
        <v>14</v>
      </c>
      <c r="F48" s="5">
        <v>3</v>
      </c>
      <c r="G48" s="3"/>
      <c r="H48" s="3"/>
      <c r="I48" s="3">
        <v>0.14444444444444446</v>
      </c>
      <c r="J48" s="3">
        <v>0.14861111111111111</v>
      </c>
      <c r="K48" s="28" t="s">
        <v>258</v>
      </c>
      <c r="L48" s="28"/>
      <c r="M48" s="3">
        <f>AVERAGE(G48:J48)</f>
        <v>0.14652777777777778</v>
      </c>
    </row>
    <row r="49" spans="1:13">
      <c r="A49" s="5">
        <v>540</v>
      </c>
      <c r="B49" s="5" t="s">
        <v>15</v>
      </c>
      <c r="C49" s="5" t="s">
        <v>16</v>
      </c>
      <c r="D49" s="5" t="s">
        <v>17</v>
      </c>
      <c r="E49" s="5" t="s">
        <v>14</v>
      </c>
      <c r="F49" s="5">
        <v>5</v>
      </c>
      <c r="G49" s="3">
        <v>0.12708333333333333</v>
      </c>
      <c r="H49" s="3">
        <v>0.12361111111111112</v>
      </c>
      <c r="I49" s="3"/>
      <c r="J49" s="3"/>
      <c r="K49" s="28" t="s">
        <v>258</v>
      </c>
      <c r="L49" s="28"/>
      <c r="M49" s="3">
        <f>AVERAGE(G49:J49)</f>
        <v>0.12534722222222222</v>
      </c>
    </row>
    <row r="50" spans="1:13">
      <c r="A50" s="5">
        <v>473</v>
      </c>
      <c r="B50" s="5" t="s">
        <v>112</v>
      </c>
      <c r="C50" s="5" t="s">
        <v>116</v>
      </c>
      <c r="D50" s="5" t="s">
        <v>17</v>
      </c>
      <c r="E50" s="5" t="s">
        <v>14</v>
      </c>
      <c r="F50" s="5">
        <v>3</v>
      </c>
      <c r="G50" s="3"/>
      <c r="H50" s="3">
        <v>0.13125000000000001</v>
      </c>
      <c r="I50" s="3"/>
      <c r="J50" s="3">
        <v>0.13055555555555556</v>
      </c>
      <c r="K50" s="28" t="s">
        <v>258</v>
      </c>
      <c r="L50" s="28"/>
      <c r="M50" s="3">
        <f>AVERAGE(G50:J50)</f>
        <v>0.13090277777777778</v>
      </c>
    </row>
    <row r="51" spans="1:13">
      <c r="A51" s="5">
        <v>502</v>
      </c>
      <c r="B51" s="5" t="s">
        <v>7</v>
      </c>
      <c r="C51" s="5" t="s">
        <v>109</v>
      </c>
      <c r="D51" s="5" t="s">
        <v>9</v>
      </c>
      <c r="E51" s="5" t="s">
        <v>10</v>
      </c>
      <c r="F51" s="5">
        <v>5</v>
      </c>
      <c r="G51" s="3">
        <v>0.12013888888888889</v>
      </c>
      <c r="H51" s="3">
        <v>0.11527777777777777</v>
      </c>
      <c r="I51" s="3">
        <v>0.11319444444444444</v>
      </c>
      <c r="J51" s="3">
        <v>0.11041666666666666</v>
      </c>
      <c r="K51" s="28" t="s">
        <v>258</v>
      </c>
      <c r="L51" s="28"/>
      <c r="M51" s="3">
        <f>AVERAGE(G51:J51)</f>
        <v>0.11475694444444444</v>
      </c>
    </row>
    <row r="52" spans="1:13">
      <c r="A52" s="5">
        <v>440</v>
      </c>
      <c r="B52" s="5" t="s">
        <v>34</v>
      </c>
      <c r="C52" s="5" t="s">
        <v>42</v>
      </c>
      <c r="D52" s="5" t="s">
        <v>43</v>
      </c>
      <c r="E52" s="5" t="s">
        <v>14</v>
      </c>
      <c r="F52" s="5">
        <v>4</v>
      </c>
      <c r="G52" s="3">
        <v>0.1451388888888889</v>
      </c>
      <c r="H52" s="3"/>
      <c r="I52" s="3"/>
      <c r="J52" s="3"/>
      <c r="K52" s="28" t="s">
        <v>259</v>
      </c>
      <c r="L52" s="28"/>
      <c r="M52" s="3">
        <f>AVERAGE(G52:J52)</f>
        <v>0.1451388888888889</v>
      </c>
    </row>
    <row r="53" spans="1:13">
      <c r="A53" s="5">
        <v>394</v>
      </c>
      <c r="B53" s="5" t="s">
        <v>135</v>
      </c>
      <c r="C53" s="5" t="s">
        <v>189</v>
      </c>
      <c r="D53" s="5" t="s">
        <v>190</v>
      </c>
      <c r="E53" s="5" t="s">
        <v>10</v>
      </c>
      <c r="F53" s="5">
        <v>3</v>
      </c>
      <c r="G53" s="3"/>
      <c r="H53" s="3"/>
      <c r="I53" s="3">
        <v>0.14097222222222222</v>
      </c>
      <c r="J53" s="3"/>
      <c r="K53" s="28" t="s">
        <v>259</v>
      </c>
      <c r="L53" s="28"/>
      <c r="M53" s="3">
        <f>AVERAGE(G53:J53)</f>
        <v>0.14097222222222222</v>
      </c>
    </row>
    <row r="54" spans="1:13">
      <c r="A54" s="5">
        <v>431</v>
      </c>
      <c r="B54" s="5" t="s">
        <v>11</v>
      </c>
      <c r="C54" s="5" t="s">
        <v>32</v>
      </c>
      <c r="D54" s="5" t="s">
        <v>172</v>
      </c>
      <c r="E54" s="5" t="s">
        <v>14</v>
      </c>
      <c r="F54" s="5">
        <v>3</v>
      </c>
      <c r="G54" s="3"/>
      <c r="H54" s="3">
        <v>0.17777777777777778</v>
      </c>
      <c r="I54" s="3"/>
      <c r="J54" s="3"/>
      <c r="K54" s="28" t="s">
        <v>259</v>
      </c>
      <c r="L54" s="28"/>
      <c r="M54" s="3">
        <f>AVERAGE(G54:J54)</f>
        <v>0.17777777777777778</v>
      </c>
    </row>
    <row r="55" spans="1:13">
      <c r="A55" s="5">
        <v>503</v>
      </c>
      <c r="B55" s="5" t="s">
        <v>7</v>
      </c>
      <c r="C55" s="5" t="s">
        <v>152</v>
      </c>
      <c r="D55" s="5" t="s">
        <v>153</v>
      </c>
      <c r="E55" s="5" t="s">
        <v>10</v>
      </c>
      <c r="F55" s="5">
        <v>5</v>
      </c>
      <c r="G55" s="3"/>
      <c r="H55" s="3">
        <v>0.16180555555555556</v>
      </c>
      <c r="I55" s="3">
        <v>0.17222222222222225</v>
      </c>
      <c r="J55" s="3">
        <v>0.17083333333333331</v>
      </c>
      <c r="K55" s="28" t="s">
        <v>258</v>
      </c>
      <c r="L55" s="28"/>
      <c r="M55" s="3">
        <f>AVERAGE(G55:J55)</f>
        <v>0.16828703703703704</v>
      </c>
    </row>
    <row r="56" spans="1:13">
      <c r="A56" s="5">
        <v>395</v>
      </c>
      <c r="B56" s="5" t="s">
        <v>135</v>
      </c>
      <c r="C56" s="5" t="s">
        <v>152</v>
      </c>
      <c r="D56" s="5" t="s">
        <v>206</v>
      </c>
      <c r="E56" s="5" t="s">
        <v>10</v>
      </c>
      <c r="F56" s="5">
        <v>3</v>
      </c>
      <c r="G56" s="3"/>
      <c r="H56" s="3"/>
      <c r="I56" s="3">
        <v>0.17569444444444446</v>
      </c>
      <c r="J56" s="3"/>
      <c r="K56" s="28" t="s">
        <v>259</v>
      </c>
      <c r="L56" s="28"/>
      <c r="M56" s="3">
        <f>AVERAGE(G56:J56)</f>
        <v>0.17569444444444446</v>
      </c>
    </row>
    <row r="57" spans="1:13">
      <c r="A57" s="5">
        <v>474</v>
      </c>
      <c r="B57" s="5" t="s">
        <v>112</v>
      </c>
      <c r="C57" s="5" t="s">
        <v>154</v>
      </c>
      <c r="D57" s="5" t="s">
        <v>155</v>
      </c>
      <c r="E57" s="5" t="s">
        <v>14</v>
      </c>
      <c r="F57" s="5">
        <v>4</v>
      </c>
      <c r="G57" s="3"/>
      <c r="H57" s="3">
        <v>0.16180555555555556</v>
      </c>
      <c r="I57" s="3">
        <v>0.15972222222222224</v>
      </c>
      <c r="J57" s="3"/>
      <c r="K57" s="28" t="s">
        <v>258</v>
      </c>
      <c r="L57" s="28"/>
      <c r="M57" s="3">
        <f>AVERAGE(G57:J57)</f>
        <v>0.1607638888888889</v>
      </c>
    </row>
    <row r="58" spans="1:13">
      <c r="A58" s="5">
        <v>475</v>
      </c>
      <c r="B58" s="5" t="s">
        <v>112</v>
      </c>
      <c r="C58" s="5" t="s">
        <v>82</v>
      </c>
      <c r="D58" s="5" t="s">
        <v>167</v>
      </c>
      <c r="E58" s="5" t="s">
        <v>14</v>
      </c>
      <c r="F58" s="5">
        <v>4</v>
      </c>
      <c r="G58" s="3"/>
      <c r="H58" s="3">
        <v>0.17152777777777775</v>
      </c>
      <c r="I58" s="3">
        <v>0.16666666666666666</v>
      </c>
      <c r="J58" s="3">
        <v>0.17152777777777775</v>
      </c>
      <c r="K58" s="28" t="s">
        <v>258</v>
      </c>
      <c r="L58" s="28"/>
      <c r="M58" s="3">
        <f>AVERAGE(G58:J58)</f>
        <v>0.1699074074074074</v>
      </c>
    </row>
    <row r="59" spans="1:13">
      <c r="A59" s="5">
        <v>511</v>
      </c>
      <c r="B59" s="5" t="s">
        <v>18</v>
      </c>
      <c r="C59" s="5" t="s">
        <v>105</v>
      </c>
      <c r="D59" s="5" t="s">
        <v>106</v>
      </c>
      <c r="E59" s="5" t="s">
        <v>10</v>
      </c>
      <c r="F59" s="5">
        <v>5</v>
      </c>
      <c r="G59" s="3">
        <v>0.21388888888888891</v>
      </c>
      <c r="H59" s="3"/>
      <c r="I59" s="3">
        <v>0.20347222222222219</v>
      </c>
      <c r="J59" s="3">
        <v>0.19652777777777777</v>
      </c>
      <c r="K59" s="28" t="s">
        <v>258</v>
      </c>
      <c r="L59" s="28"/>
      <c r="M59" s="3">
        <f>AVERAGE(G59:J59)</f>
        <v>0.20462962962962961</v>
      </c>
    </row>
    <row r="60" spans="1:13">
      <c r="A60" s="5">
        <v>361</v>
      </c>
      <c r="B60" s="5" t="s">
        <v>159</v>
      </c>
      <c r="C60" s="5" t="s">
        <v>163</v>
      </c>
      <c r="D60" s="5" t="s">
        <v>164</v>
      </c>
      <c r="E60" s="5" t="s">
        <v>10</v>
      </c>
      <c r="F60" s="5">
        <v>4</v>
      </c>
      <c r="G60" s="3"/>
      <c r="H60" s="3">
        <v>0.16944444444444443</v>
      </c>
      <c r="I60" s="3"/>
      <c r="J60" s="3"/>
      <c r="K60" s="28" t="s">
        <v>259</v>
      </c>
      <c r="L60" s="28"/>
      <c r="M60" s="3">
        <f>AVERAGE(G60:J60)</f>
        <v>0.16944444444444443</v>
      </c>
    </row>
    <row r="61" spans="1:13">
      <c r="A61" s="5">
        <v>409</v>
      </c>
      <c r="B61" s="5" t="s">
        <v>126</v>
      </c>
      <c r="C61" s="5" t="s">
        <v>150</v>
      </c>
      <c r="D61" s="5" t="s">
        <v>151</v>
      </c>
      <c r="E61" s="5" t="s">
        <v>14</v>
      </c>
      <c r="F61" s="5">
        <v>4</v>
      </c>
      <c r="G61" s="3"/>
      <c r="H61" s="3">
        <v>0.15902777777777777</v>
      </c>
      <c r="I61" s="3"/>
      <c r="J61" s="3"/>
      <c r="K61" s="28" t="s">
        <v>259</v>
      </c>
      <c r="L61" s="28"/>
      <c r="M61" s="3">
        <f>AVERAGE(G61:J61)</f>
        <v>0.15902777777777777</v>
      </c>
    </row>
    <row r="62" spans="1:13">
      <c r="A62" s="5">
        <v>571</v>
      </c>
      <c r="B62" s="5" t="s">
        <v>121</v>
      </c>
      <c r="C62" s="5" t="s">
        <v>131</v>
      </c>
      <c r="D62" s="5" t="s">
        <v>132</v>
      </c>
      <c r="E62" s="5" t="s">
        <v>14</v>
      </c>
      <c r="F62" s="5">
        <v>5</v>
      </c>
      <c r="G62" s="3"/>
      <c r="H62" s="3">
        <v>0.14375000000000002</v>
      </c>
      <c r="I62" s="3">
        <v>0.15069444444444444</v>
      </c>
      <c r="J62" s="3"/>
      <c r="K62" s="28" t="s">
        <v>258</v>
      </c>
      <c r="L62" s="28"/>
      <c r="M62" s="3">
        <f>AVERAGE(G62:J62)</f>
        <v>0.14722222222222223</v>
      </c>
    </row>
    <row r="63" spans="1:13">
      <c r="A63" s="5">
        <v>452</v>
      </c>
      <c r="B63" s="5" t="s">
        <v>26</v>
      </c>
      <c r="C63" s="5" t="s">
        <v>27</v>
      </c>
      <c r="D63" s="5" t="s">
        <v>28</v>
      </c>
      <c r="E63" s="5" t="s">
        <v>14</v>
      </c>
      <c r="F63" s="5">
        <v>3</v>
      </c>
      <c r="G63" s="3">
        <v>0.13749999999999998</v>
      </c>
      <c r="H63" s="3">
        <v>0.12986111111111112</v>
      </c>
      <c r="I63" s="3">
        <v>0.12638888888888888</v>
      </c>
      <c r="J63" s="3">
        <v>0.12708333333333333</v>
      </c>
      <c r="K63" s="28" t="s">
        <v>258</v>
      </c>
      <c r="L63" s="28"/>
      <c r="M63" s="3">
        <f>AVERAGE(G63:J63)</f>
        <v>0.13020833333333331</v>
      </c>
    </row>
    <row r="64" spans="1:13">
      <c r="A64" s="5">
        <v>398</v>
      </c>
      <c r="B64" s="5" t="s">
        <v>135</v>
      </c>
      <c r="C64" s="5" t="s">
        <v>101</v>
      </c>
      <c r="D64" s="5" t="s">
        <v>236</v>
      </c>
      <c r="E64" s="5" t="s">
        <v>10</v>
      </c>
      <c r="F64" s="5">
        <v>4</v>
      </c>
      <c r="G64" s="3"/>
      <c r="H64" s="3"/>
      <c r="I64" s="3"/>
      <c r="J64" s="3">
        <v>0.16527777777777777</v>
      </c>
      <c r="K64" s="28" t="s">
        <v>259</v>
      </c>
      <c r="L64" s="28"/>
      <c r="M64" s="3">
        <f>AVERAGE(G64:J64)</f>
        <v>0.16527777777777777</v>
      </c>
    </row>
    <row r="65" spans="1:13">
      <c r="A65" s="5">
        <v>453</v>
      </c>
      <c r="B65" s="5" t="s">
        <v>26</v>
      </c>
      <c r="C65" s="5" t="s">
        <v>237</v>
      </c>
      <c r="D65" s="5" t="s">
        <v>238</v>
      </c>
      <c r="E65" s="5" t="s">
        <v>14</v>
      </c>
      <c r="F65" s="5">
        <v>4</v>
      </c>
      <c r="G65" s="3"/>
      <c r="H65" s="3"/>
      <c r="I65" s="3"/>
      <c r="J65" s="3">
        <v>0.18055555555555555</v>
      </c>
      <c r="K65" s="28" t="s">
        <v>259</v>
      </c>
      <c r="L65" s="28"/>
      <c r="M65" s="3">
        <f>AVERAGE(G65:J65)</f>
        <v>0.18055555555555555</v>
      </c>
    </row>
    <row r="66" spans="1:13">
      <c r="A66" s="5">
        <v>476</v>
      </c>
      <c r="B66" s="5" t="s">
        <v>112</v>
      </c>
      <c r="C66" s="5" t="s">
        <v>197</v>
      </c>
      <c r="D66" s="5" t="s">
        <v>198</v>
      </c>
      <c r="E66" s="5" t="s">
        <v>14</v>
      </c>
      <c r="F66" s="5">
        <v>3</v>
      </c>
      <c r="G66" s="3"/>
      <c r="H66" s="3"/>
      <c r="I66" s="3">
        <v>0.15625</v>
      </c>
      <c r="J66" s="3">
        <v>0.16319444444444445</v>
      </c>
      <c r="K66" s="28" t="s">
        <v>258</v>
      </c>
      <c r="L66" s="28"/>
      <c r="M66" s="3">
        <f>AVERAGE(G66:J66)</f>
        <v>0.15972222222222221</v>
      </c>
    </row>
    <row r="67" spans="1:13">
      <c r="A67" s="5">
        <v>555</v>
      </c>
      <c r="B67" s="5" t="s">
        <v>65</v>
      </c>
      <c r="C67" s="5" t="s">
        <v>180</v>
      </c>
      <c r="D67" s="5" t="s">
        <v>67</v>
      </c>
      <c r="E67" s="5" t="s">
        <v>14</v>
      </c>
      <c r="F67" s="5">
        <v>5</v>
      </c>
      <c r="G67" s="3">
        <v>0.16458333333333333</v>
      </c>
      <c r="H67" s="3"/>
      <c r="I67" s="3"/>
      <c r="J67" s="3"/>
      <c r="K67" s="28" t="s">
        <v>259</v>
      </c>
      <c r="L67" s="28"/>
      <c r="M67" s="3">
        <f>AVERAGE(G67:J67)</f>
        <v>0.16458333333333333</v>
      </c>
    </row>
    <row r="68" spans="1:13">
      <c r="A68" s="5">
        <v>443</v>
      </c>
      <c r="B68" s="5" t="s">
        <v>34</v>
      </c>
      <c r="C68" s="5" t="s">
        <v>56</v>
      </c>
      <c r="D68" s="5" t="s">
        <v>57</v>
      </c>
      <c r="E68" s="5" t="s">
        <v>14</v>
      </c>
      <c r="F68" s="5">
        <v>4</v>
      </c>
      <c r="G68" s="3">
        <v>0.15625</v>
      </c>
      <c r="H68" s="3">
        <v>0.15555555555555556</v>
      </c>
      <c r="I68" s="3"/>
      <c r="J68" s="3">
        <v>0.15555555555555556</v>
      </c>
      <c r="K68" s="28" t="s">
        <v>258</v>
      </c>
      <c r="L68" s="28"/>
      <c r="M68" s="3">
        <f>AVERAGE(G68:J68)</f>
        <v>0.15578703703703703</v>
      </c>
    </row>
    <row r="69" spans="1:13">
      <c r="A69" s="5">
        <v>432</v>
      </c>
      <c r="B69" s="5" t="s">
        <v>11</v>
      </c>
      <c r="C69" s="5" t="s">
        <v>94</v>
      </c>
      <c r="D69" s="5" t="s">
        <v>95</v>
      </c>
      <c r="E69" s="5" t="s">
        <v>14</v>
      </c>
      <c r="F69" s="5">
        <v>3</v>
      </c>
      <c r="G69" s="3">
        <v>0.18819444444444444</v>
      </c>
      <c r="H69" s="3">
        <v>0.18263888888888891</v>
      </c>
      <c r="I69" s="3"/>
      <c r="J69" s="3"/>
      <c r="K69" s="28" t="s">
        <v>258</v>
      </c>
      <c r="L69" s="28"/>
      <c r="M69" s="3">
        <f>AVERAGE(G69:J69)</f>
        <v>0.18541666666666667</v>
      </c>
    </row>
    <row r="70" spans="1:13">
      <c r="A70" s="5">
        <v>512</v>
      </c>
      <c r="B70" s="5" t="s">
        <v>18</v>
      </c>
      <c r="C70" s="5" t="s">
        <v>79</v>
      </c>
      <c r="D70" s="5" t="s">
        <v>80</v>
      </c>
      <c r="E70" s="5" t="s">
        <v>10</v>
      </c>
      <c r="F70" s="5">
        <v>5</v>
      </c>
      <c r="G70" s="3">
        <v>0.17291666666666669</v>
      </c>
      <c r="H70" s="3"/>
      <c r="I70" s="3">
        <v>0.19166666666666665</v>
      </c>
      <c r="J70" s="3">
        <v>0.18333333333333335</v>
      </c>
      <c r="K70" s="28" t="s">
        <v>258</v>
      </c>
      <c r="L70" s="28"/>
      <c r="M70" s="3">
        <f>AVERAGE(G70:J70)</f>
        <v>0.18263888888888891</v>
      </c>
    </row>
    <row r="71" spans="1:13">
      <c r="A71" s="5">
        <v>454</v>
      </c>
      <c r="B71" s="5" t="s">
        <v>26</v>
      </c>
      <c r="C71" s="5" t="s">
        <v>170</v>
      </c>
      <c r="D71" s="5" t="s">
        <v>171</v>
      </c>
      <c r="E71" s="5" t="s">
        <v>14</v>
      </c>
      <c r="F71" s="5">
        <v>3</v>
      </c>
      <c r="G71" s="3"/>
      <c r="H71" s="3">
        <v>0.1763888888888889</v>
      </c>
      <c r="I71" s="3">
        <v>0.17500000000000002</v>
      </c>
      <c r="J71" s="3">
        <v>0.17708333333333334</v>
      </c>
      <c r="K71" s="28" t="s">
        <v>258</v>
      </c>
      <c r="L71" s="28"/>
      <c r="M71" s="3">
        <f>AVERAGE(G71:J71)</f>
        <v>0.1761574074074074</v>
      </c>
    </row>
    <row r="72" spans="1:13">
      <c r="A72" s="5">
        <v>477</v>
      </c>
      <c r="B72" s="5" t="s">
        <v>112</v>
      </c>
      <c r="C72" s="5" t="s">
        <v>113</v>
      </c>
      <c r="D72" s="5" t="s">
        <v>114</v>
      </c>
      <c r="E72" s="5" t="s">
        <v>14</v>
      </c>
      <c r="F72" s="5">
        <v>4</v>
      </c>
      <c r="G72" s="3"/>
      <c r="H72" s="3">
        <v>0.12847222222222224</v>
      </c>
      <c r="I72" s="3">
        <v>0.13055555555555556</v>
      </c>
      <c r="J72" s="3">
        <v>0.1388888888888889</v>
      </c>
      <c r="K72" s="28" t="s">
        <v>258</v>
      </c>
      <c r="L72" s="28"/>
      <c r="M72" s="3">
        <f>AVERAGE(G72:J72)</f>
        <v>0.13263888888888889</v>
      </c>
    </row>
    <row r="73" spans="1:13">
      <c r="A73" s="5">
        <v>504</v>
      </c>
      <c r="B73" s="5" t="s">
        <v>7</v>
      </c>
      <c r="C73" s="5" t="s">
        <v>156</v>
      </c>
      <c r="D73" s="5" t="s">
        <v>157</v>
      </c>
      <c r="E73" s="5" t="s">
        <v>10</v>
      </c>
      <c r="F73" s="5">
        <v>5</v>
      </c>
      <c r="G73" s="3"/>
      <c r="H73" s="3">
        <v>0.16527777777777777</v>
      </c>
      <c r="I73" s="3"/>
      <c r="J73" s="3">
        <v>0.17916666666666667</v>
      </c>
      <c r="K73" s="28" t="s">
        <v>258</v>
      </c>
      <c r="L73" s="28"/>
      <c r="M73" s="3">
        <f>AVERAGE(G73:J73)</f>
        <v>0.17222222222222222</v>
      </c>
    </row>
    <row r="74" spans="1:13">
      <c r="A74" s="5">
        <v>478</v>
      </c>
      <c r="B74" s="5" t="s">
        <v>112</v>
      </c>
      <c r="C74" s="5" t="s">
        <v>199</v>
      </c>
      <c r="D74" s="5" t="s">
        <v>200</v>
      </c>
      <c r="E74" s="5" t="s">
        <v>14</v>
      </c>
      <c r="F74" s="5">
        <v>4</v>
      </c>
      <c r="G74" s="3"/>
      <c r="H74" s="3"/>
      <c r="I74" s="3">
        <v>0.15763888888888888</v>
      </c>
      <c r="J74" s="3">
        <v>0.16666666666666666</v>
      </c>
      <c r="K74" s="28" t="s">
        <v>258</v>
      </c>
      <c r="L74" s="28"/>
      <c r="M74" s="3">
        <f>AVERAGE(G74:J74)</f>
        <v>0.16215277777777776</v>
      </c>
    </row>
    <row r="75" spans="1:13">
      <c r="A75" s="5">
        <v>547</v>
      </c>
      <c r="B75" s="5" t="s">
        <v>15</v>
      </c>
      <c r="C75" s="5" t="s">
        <v>239</v>
      </c>
      <c r="D75" s="5" t="s">
        <v>240</v>
      </c>
      <c r="E75" s="5" t="s">
        <v>14</v>
      </c>
      <c r="F75" s="5">
        <v>5</v>
      </c>
      <c r="G75" s="3"/>
      <c r="H75" s="3"/>
      <c r="I75" s="3"/>
      <c r="J75" s="3">
        <v>0.15555555555555556</v>
      </c>
      <c r="K75" s="28" t="s">
        <v>259</v>
      </c>
      <c r="L75" s="28"/>
      <c r="M75" s="3">
        <f>AVERAGE(G75:J75)</f>
        <v>0.15555555555555556</v>
      </c>
    </row>
    <row r="76" spans="1:13">
      <c r="A76" s="5">
        <v>505</v>
      </c>
      <c r="B76" s="5" t="s">
        <v>7</v>
      </c>
      <c r="C76" s="5" t="s">
        <v>90</v>
      </c>
      <c r="D76" s="5" t="s">
        <v>140</v>
      </c>
      <c r="E76" s="5" t="s">
        <v>10</v>
      </c>
      <c r="F76" s="5">
        <v>5</v>
      </c>
      <c r="G76" s="3"/>
      <c r="H76" s="3">
        <v>0.15277777777777776</v>
      </c>
      <c r="I76" s="3">
        <v>0.1451388888888889</v>
      </c>
      <c r="J76" s="3"/>
      <c r="K76" s="28" t="s">
        <v>258</v>
      </c>
      <c r="L76" s="28"/>
      <c r="M76" s="3">
        <f>AVERAGE(G76:J76)</f>
        <v>0.14895833333333333</v>
      </c>
    </row>
    <row r="77" spans="1:13">
      <c r="A77" s="5">
        <v>384</v>
      </c>
      <c r="B77" s="5" t="s">
        <v>44</v>
      </c>
      <c r="C77" s="5" t="s">
        <v>84</v>
      </c>
      <c r="D77" s="5" t="s">
        <v>85</v>
      </c>
      <c r="E77" s="5" t="s">
        <v>10</v>
      </c>
      <c r="F77" s="5">
        <v>4</v>
      </c>
      <c r="G77" s="3">
        <v>0.17430555555555557</v>
      </c>
      <c r="H77" s="3">
        <v>0.17847222222222223</v>
      </c>
      <c r="I77" s="3">
        <v>0.14861111111111111</v>
      </c>
      <c r="J77" s="3"/>
      <c r="K77" s="28" t="s">
        <v>258</v>
      </c>
      <c r="L77" s="28"/>
      <c r="M77" s="3">
        <f>AVERAGE(G77:J77)</f>
        <v>0.16712962962962963</v>
      </c>
    </row>
    <row r="78" spans="1:13">
      <c r="A78" s="5">
        <v>506</v>
      </c>
      <c r="B78" s="5" t="s">
        <v>7</v>
      </c>
      <c r="C78" s="5" t="s">
        <v>117</v>
      </c>
      <c r="D78" s="5" t="s">
        <v>118</v>
      </c>
      <c r="E78" s="5" t="s">
        <v>10</v>
      </c>
      <c r="F78" s="5">
        <v>5</v>
      </c>
      <c r="G78" s="3"/>
      <c r="H78" s="3">
        <v>0.13125000000000001</v>
      </c>
      <c r="I78" s="3"/>
      <c r="J78" s="3"/>
      <c r="K78" s="28" t="s">
        <v>259</v>
      </c>
      <c r="L78" s="28"/>
      <c r="M78" s="3">
        <f>AVERAGE(G78:J78)</f>
        <v>0.13125000000000001</v>
      </c>
    </row>
    <row r="79" spans="1:13">
      <c r="A79" s="5">
        <v>433</v>
      </c>
      <c r="B79" s="5" t="s">
        <v>11</v>
      </c>
      <c r="C79" s="5" t="s">
        <v>92</v>
      </c>
      <c r="D79" s="5" t="s">
        <v>93</v>
      </c>
      <c r="E79" s="5" t="s">
        <v>14</v>
      </c>
      <c r="F79" s="5">
        <v>3</v>
      </c>
      <c r="G79" s="3">
        <v>0.18472222222222223</v>
      </c>
      <c r="H79" s="3">
        <v>0.18402777777777779</v>
      </c>
      <c r="I79" s="3">
        <v>0.17916666666666667</v>
      </c>
      <c r="J79" s="3">
        <v>0.18194444444444444</v>
      </c>
      <c r="K79" s="28" t="s">
        <v>258</v>
      </c>
      <c r="L79" s="28"/>
      <c r="M79" s="3">
        <f>AVERAGE(G79:J79)</f>
        <v>0.1824652777777778</v>
      </c>
    </row>
    <row r="80" spans="1:13">
      <c r="A80" s="5">
        <v>513</v>
      </c>
      <c r="B80" s="5" t="s">
        <v>18</v>
      </c>
      <c r="C80" s="5" t="s">
        <v>204</v>
      </c>
      <c r="D80" s="5" t="s">
        <v>205</v>
      </c>
      <c r="E80" s="5" t="s">
        <v>10</v>
      </c>
      <c r="F80" s="5">
        <v>5</v>
      </c>
      <c r="G80" s="3"/>
      <c r="H80" s="3"/>
      <c r="I80" s="3">
        <v>0.17500000000000002</v>
      </c>
      <c r="J80" s="3">
        <v>0.18194444444444444</v>
      </c>
      <c r="K80" s="28" t="s">
        <v>258</v>
      </c>
      <c r="L80" s="28"/>
      <c r="M80" s="3">
        <f>AVERAGE(G80:J80)</f>
        <v>0.17847222222222223</v>
      </c>
    </row>
    <row r="81" spans="1:13">
      <c r="A81" s="5">
        <v>479</v>
      </c>
      <c r="B81" s="5" t="s">
        <v>112</v>
      </c>
      <c r="C81" s="5" t="s">
        <v>241</v>
      </c>
      <c r="D81" s="5" t="s">
        <v>242</v>
      </c>
      <c r="E81" s="5" t="s">
        <v>14</v>
      </c>
      <c r="F81" s="5">
        <v>4</v>
      </c>
      <c r="G81" s="3"/>
      <c r="H81" s="3"/>
      <c r="I81" s="3"/>
      <c r="J81" s="3">
        <v>0.17291666666666669</v>
      </c>
      <c r="K81" s="28" t="s">
        <v>259</v>
      </c>
      <c r="L81" s="28"/>
      <c r="M81" s="3">
        <f>AVERAGE(G81:J81)</f>
        <v>0.17291666666666669</v>
      </c>
    </row>
    <row r="82" spans="1:13">
      <c r="A82" s="5">
        <v>556</v>
      </c>
      <c r="B82" s="5" t="s">
        <v>65</v>
      </c>
      <c r="C82" s="5" t="s">
        <v>38</v>
      </c>
      <c r="D82" s="5" t="s">
        <v>158</v>
      </c>
      <c r="E82" s="5" t="s">
        <v>14</v>
      </c>
      <c r="F82" s="5">
        <v>5</v>
      </c>
      <c r="G82" s="3"/>
      <c r="H82" s="3">
        <v>0.16597222222222222</v>
      </c>
      <c r="I82" s="3"/>
      <c r="J82" s="3"/>
      <c r="K82" s="28" t="s">
        <v>259</v>
      </c>
      <c r="L82" s="28"/>
      <c r="M82" s="3">
        <f>AVERAGE(G82:J82)</f>
        <v>0.16597222222222222</v>
      </c>
    </row>
    <row r="83" spans="1:13">
      <c r="A83" s="5">
        <v>514</v>
      </c>
      <c r="B83" s="5" t="s">
        <v>18</v>
      </c>
      <c r="C83" s="5" t="s">
        <v>96</v>
      </c>
      <c r="D83" s="5" t="s">
        <v>97</v>
      </c>
      <c r="E83" s="5" t="s">
        <v>10</v>
      </c>
      <c r="F83" s="5">
        <v>5</v>
      </c>
      <c r="G83" s="3">
        <v>0.18958333333333333</v>
      </c>
      <c r="H83" s="3">
        <v>0.17777777777777778</v>
      </c>
      <c r="I83" s="3"/>
      <c r="J83" s="3">
        <v>0.18402777777777779</v>
      </c>
      <c r="K83" s="28" t="s">
        <v>258</v>
      </c>
      <c r="L83" s="28"/>
      <c r="M83" s="3">
        <f>AVERAGE(G83:J83)</f>
        <v>0.18379629629629632</v>
      </c>
    </row>
    <row r="84" spans="1:13">
      <c r="A84" s="5">
        <v>515</v>
      </c>
      <c r="B84" s="5" t="s">
        <v>18</v>
      </c>
      <c r="C84" s="5" t="s">
        <v>81</v>
      </c>
      <c r="D84" s="5" t="s">
        <v>20</v>
      </c>
      <c r="E84" s="5" t="s">
        <v>10</v>
      </c>
      <c r="F84" s="5">
        <v>5</v>
      </c>
      <c r="G84" s="3">
        <v>0.17291666666666669</v>
      </c>
      <c r="H84" s="3"/>
      <c r="I84" s="3"/>
      <c r="J84" s="3">
        <v>0.16319444444444445</v>
      </c>
      <c r="K84" s="28" t="s">
        <v>258</v>
      </c>
      <c r="L84" s="28"/>
      <c r="M84" s="3">
        <f>AVERAGE(G84:J84)</f>
        <v>0.16805555555555557</v>
      </c>
    </row>
    <row r="85" spans="1:13">
      <c r="A85" s="5">
        <v>533</v>
      </c>
      <c r="B85" s="5" t="s">
        <v>23</v>
      </c>
      <c r="C85" s="5" t="s">
        <v>165</v>
      </c>
      <c r="D85" s="5" t="s">
        <v>166</v>
      </c>
      <c r="E85" s="5" t="s">
        <v>14</v>
      </c>
      <c r="F85" s="5">
        <v>5</v>
      </c>
      <c r="G85" s="3"/>
      <c r="H85" s="3">
        <v>0.16944444444444443</v>
      </c>
      <c r="I85" s="3">
        <v>0.18472222222222223</v>
      </c>
      <c r="J85" s="3"/>
      <c r="K85" s="28" t="s">
        <v>258</v>
      </c>
      <c r="L85" s="28"/>
      <c r="M85" s="3">
        <f>AVERAGE(G85:J85)</f>
        <v>0.17708333333333331</v>
      </c>
    </row>
    <row r="86" spans="1:13">
      <c r="A86" s="5">
        <v>534</v>
      </c>
      <c r="B86" s="5" t="s">
        <v>23</v>
      </c>
      <c r="C86" s="5" t="s">
        <v>110</v>
      </c>
      <c r="D86" s="5" t="s">
        <v>111</v>
      </c>
      <c r="E86" s="5" t="s">
        <v>14</v>
      </c>
      <c r="F86" s="5">
        <v>5</v>
      </c>
      <c r="G86" s="3"/>
      <c r="H86" s="3">
        <v>0.1173611111111111</v>
      </c>
      <c r="I86" s="3">
        <v>0.11805555555555557</v>
      </c>
      <c r="J86" s="3"/>
      <c r="K86" s="28" t="s">
        <v>258</v>
      </c>
      <c r="L86" s="28"/>
      <c r="M86" s="3">
        <f>AVERAGE(G86:J86)</f>
        <v>0.11770833333333333</v>
      </c>
    </row>
    <row r="87" spans="1:13">
      <c r="A87" s="5">
        <v>385</v>
      </c>
      <c r="B87" s="5" t="s">
        <v>44</v>
      </c>
      <c r="C87" s="5" t="s">
        <v>86</v>
      </c>
      <c r="D87" s="5" t="s">
        <v>87</v>
      </c>
      <c r="E87" s="5" t="s">
        <v>10</v>
      </c>
      <c r="F87" s="5">
        <v>4</v>
      </c>
      <c r="G87" s="3">
        <v>0.17430555555555557</v>
      </c>
      <c r="H87" s="3">
        <v>0.17777777777777778</v>
      </c>
      <c r="I87" s="3"/>
      <c r="J87" s="3">
        <v>0.16250000000000001</v>
      </c>
      <c r="K87" s="28" t="s">
        <v>258</v>
      </c>
      <c r="L87" s="28"/>
      <c r="M87" s="3">
        <f>AVERAGE(G87:J87)</f>
        <v>0.17152777777777781</v>
      </c>
    </row>
    <row r="88" spans="1:13">
      <c r="A88" s="5">
        <v>516</v>
      </c>
      <c r="B88" s="5" t="s">
        <v>18</v>
      </c>
      <c r="C88" s="5" t="s">
        <v>103</v>
      </c>
      <c r="D88" s="5" t="s">
        <v>104</v>
      </c>
      <c r="E88" s="5" t="s">
        <v>10</v>
      </c>
      <c r="F88" s="5">
        <v>5</v>
      </c>
      <c r="G88" s="3">
        <v>0.21388888888888891</v>
      </c>
      <c r="H88" s="3"/>
      <c r="I88" s="3"/>
      <c r="J88" s="3">
        <v>0.18472222222222223</v>
      </c>
      <c r="K88" s="28" t="s">
        <v>258</v>
      </c>
      <c r="L88" s="28"/>
      <c r="M88" s="3">
        <f>AVERAGE(G88:J88)</f>
        <v>0.19930555555555557</v>
      </c>
    </row>
    <row r="89" spans="1:13">
      <c r="A89" s="5">
        <v>386</v>
      </c>
      <c r="B89" s="5" t="s">
        <v>44</v>
      </c>
      <c r="C89" s="5" t="s">
        <v>45</v>
      </c>
      <c r="D89" s="5" t="s">
        <v>46</v>
      </c>
      <c r="E89" s="5" t="s">
        <v>10</v>
      </c>
      <c r="F89" s="5">
        <v>4</v>
      </c>
      <c r="G89" s="3">
        <v>0.14722222222222223</v>
      </c>
      <c r="H89" s="3">
        <v>0.15763888888888888</v>
      </c>
      <c r="I89" s="3"/>
      <c r="J89" s="3">
        <v>0.16250000000000001</v>
      </c>
      <c r="K89" s="28" t="s">
        <v>258</v>
      </c>
      <c r="L89" s="28"/>
      <c r="M89" s="3">
        <f>AVERAGE(G89:J89)</f>
        <v>0.15578703703703703</v>
      </c>
    </row>
    <row r="90" spans="1:13">
      <c r="A90" s="5">
        <v>572</v>
      </c>
      <c r="B90" s="5" t="s">
        <v>121</v>
      </c>
      <c r="C90" s="5" t="s">
        <v>243</v>
      </c>
      <c r="D90" s="5" t="s">
        <v>196</v>
      </c>
      <c r="E90" s="5" t="s">
        <v>14</v>
      </c>
      <c r="F90" s="5">
        <v>5</v>
      </c>
      <c r="G90" s="3"/>
      <c r="H90" s="3"/>
      <c r="I90" s="3"/>
      <c r="J90" s="3">
        <v>0.14583333333333334</v>
      </c>
      <c r="K90" s="28" t="s">
        <v>259</v>
      </c>
      <c r="L90" s="28"/>
      <c r="M90" s="3">
        <f>AVERAGE(G90:J90)</f>
        <v>0.14583333333333334</v>
      </c>
    </row>
    <row r="91" spans="1:13">
      <c r="A91" s="5">
        <v>399</v>
      </c>
      <c r="B91" s="5" t="s">
        <v>135</v>
      </c>
      <c r="C91" s="5" t="s">
        <v>195</v>
      </c>
      <c r="D91" s="5" t="s">
        <v>196</v>
      </c>
      <c r="E91" s="5" t="s">
        <v>10</v>
      </c>
      <c r="F91" s="5">
        <v>3</v>
      </c>
      <c r="G91" s="3"/>
      <c r="H91" s="3"/>
      <c r="I91" s="3">
        <v>0.15277777777777776</v>
      </c>
      <c r="J91" s="3"/>
      <c r="K91" s="28" t="s">
        <v>259</v>
      </c>
      <c r="L91" s="28"/>
      <c r="M91" s="3">
        <f>AVERAGE(G91:J91)</f>
        <v>0.15277777777777776</v>
      </c>
    </row>
    <row r="92" spans="1:13">
      <c r="A92" s="5">
        <v>455</v>
      </c>
      <c r="B92" s="5" t="s">
        <v>26</v>
      </c>
      <c r="C92" s="5" t="s">
        <v>116</v>
      </c>
      <c r="D92" s="5" t="s">
        <v>194</v>
      </c>
      <c r="E92" s="5" t="s">
        <v>14</v>
      </c>
      <c r="F92" s="5">
        <v>3</v>
      </c>
      <c r="G92" s="3"/>
      <c r="H92" s="3"/>
      <c r="I92" s="3">
        <v>0.14861111111111111</v>
      </c>
      <c r="J92" s="3">
        <v>0.15138888888888888</v>
      </c>
      <c r="K92" s="28" t="s">
        <v>258</v>
      </c>
      <c r="L92" s="28"/>
      <c r="M92" s="3">
        <f>AVERAGE(G92:J92)</f>
        <v>0.15</v>
      </c>
    </row>
    <row r="93" spans="1:13">
      <c r="A93" s="5">
        <v>507</v>
      </c>
      <c r="B93" s="5" t="s">
        <v>7</v>
      </c>
      <c r="C93" s="5" t="s">
        <v>244</v>
      </c>
      <c r="D93" s="5" t="s">
        <v>245</v>
      </c>
      <c r="E93" s="5" t="s">
        <v>10</v>
      </c>
      <c r="F93" s="5">
        <v>5</v>
      </c>
      <c r="G93" s="3"/>
      <c r="H93" s="3"/>
      <c r="I93" s="3"/>
      <c r="J93" s="3">
        <v>0.17777777777777778</v>
      </c>
      <c r="K93" s="28" t="s">
        <v>259</v>
      </c>
      <c r="L93" s="28"/>
      <c r="M93" s="3">
        <f>AVERAGE(G93:J93)</f>
        <v>0.17777777777777778</v>
      </c>
    </row>
    <row r="94" spans="1:13">
      <c r="A94" s="5">
        <v>524</v>
      </c>
      <c r="B94" s="5" t="s">
        <v>47</v>
      </c>
      <c r="C94" s="5" t="s">
        <v>185</v>
      </c>
      <c r="D94" s="5" t="s">
        <v>186</v>
      </c>
      <c r="E94" s="5" t="s">
        <v>10</v>
      </c>
      <c r="F94" s="5">
        <v>5</v>
      </c>
      <c r="G94" s="3"/>
      <c r="H94" s="3"/>
      <c r="I94" s="3">
        <v>0.13749999999999998</v>
      </c>
      <c r="J94" s="3"/>
      <c r="K94" s="28" t="s">
        <v>259</v>
      </c>
      <c r="L94" s="28"/>
      <c r="M94" s="3">
        <f>AVERAGE(G94:J94)</f>
        <v>0.13749999999999998</v>
      </c>
    </row>
    <row r="95" spans="1:13">
      <c r="A95" s="5">
        <v>535</v>
      </c>
      <c r="B95" s="5" t="s">
        <v>23</v>
      </c>
      <c r="C95" s="5" t="s">
        <v>58</v>
      </c>
      <c r="D95" s="5" t="s">
        <v>59</v>
      </c>
      <c r="E95" s="5" t="s">
        <v>14</v>
      </c>
      <c r="F95" s="5">
        <v>5</v>
      </c>
      <c r="G95" s="3">
        <v>0.15763888888888888</v>
      </c>
      <c r="H95" s="3">
        <v>0.14305555555555557</v>
      </c>
      <c r="I95" s="3">
        <v>0.13333333333333333</v>
      </c>
      <c r="J95" s="3">
        <v>0.1361111111111111</v>
      </c>
      <c r="K95" s="28" t="s">
        <v>258</v>
      </c>
      <c r="L95" s="28"/>
      <c r="M95" s="3">
        <f>AVERAGE(G95:J95)</f>
        <v>0.14253472222222222</v>
      </c>
    </row>
    <row r="96" spans="1:13">
      <c r="A96" s="5">
        <v>457</v>
      </c>
      <c r="B96" s="5" t="s">
        <v>26</v>
      </c>
      <c r="C96" s="5" t="s">
        <v>246</v>
      </c>
      <c r="D96" s="5" t="s">
        <v>247</v>
      </c>
      <c r="E96" s="5" t="s">
        <v>14</v>
      </c>
      <c r="F96" s="5">
        <v>4</v>
      </c>
      <c r="G96" s="3"/>
      <c r="H96" s="3"/>
      <c r="I96" s="3"/>
      <c r="J96" s="3">
        <v>0.14027777777777778</v>
      </c>
      <c r="K96" s="28" t="s">
        <v>259</v>
      </c>
      <c r="L96" s="28"/>
      <c r="M96" s="3">
        <f>AVERAGE(G96:J96)</f>
        <v>0.14027777777777778</v>
      </c>
    </row>
    <row r="97" spans="1:13">
      <c r="A97" s="5">
        <v>376</v>
      </c>
      <c r="B97" s="5" t="s">
        <v>62</v>
      </c>
      <c r="C97" s="5" t="s">
        <v>168</v>
      </c>
      <c r="D97" s="5" t="s">
        <v>169</v>
      </c>
      <c r="E97" s="5" t="s">
        <v>10</v>
      </c>
      <c r="F97" s="5">
        <v>3</v>
      </c>
      <c r="G97" s="3"/>
      <c r="H97" s="3">
        <v>0.17222222222222225</v>
      </c>
      <c r="I97" s="3">
        <v>0.17083333333333331</v>
      </c>
      <c r="J97" s="3"/>
      <c r="K97" s="28" t="s">
        <v>258</v>
      </c>
      <c r="L97" s="28"/>
      <c r="M97" s="3">
        <f>AVERAGE(G97:J97)</f>
        <v>0.17152777777777778</v>
      </c>
    </row>
    <row r="98" spans="1:13">
      <c r="A98" s="5">
        <v>480</v>
      </c>
      <c r="B98" s="5" t="s">
        <v>112</v>
      </c>
      <c r="C98" s="5" t="s">
        <v>131</v>
      </c>
      <c r="D98" s="5" t="s">
        <v>146</v>
      </c>
      <c r="E98" s="5" t="s">
        <v>14</v>
      </c>
      <c r="F98" s="5">
        <v>3</v>
      </c>
      <c r="G98" s="3"/>
      <c r="H98" s="3">
        <v>0.15763888888888888</v>
      </c>
      <c r="I98" s="3">
        <v>0.15694444444444444</v>
      </c>
      <c r="J98" s="3">
        <v>0.15277777777777776</v>
      </c>
      <c r="K98" s="28" t="s">
        <v>258</v>
      </c>
      <c r="L98" s="28"/>
      <c r="M98" s="3">
        <f>AVERAGE(G98:J98)</f>
        <v>0.15578703703703703</v>
      </c>
    </row>
    <row r="99" spans="1:13">
      <c r="A99" s="5">
        <v>446</v>
      </c>
      <c r="B99" s="5" t="s">
        <v>34</v>
      </c>
      <c r="C99" s="5" t="s">
        <v>35</v>
      </c>
      <c r="D99" s="5" t="s">
        <v>36</v>
      </c>
      <c r="E99" s="5" t="s">
        <v>14</v>
      </c>
      <c r="F99" s="5">
        <v>4</v>
      </c>
      <c r="G99" s="3">
        <v>0.14097222222222222</v>
      </c>
      <c r="H99" s="3">
        <v>0.13402777777777777</v>
      </c>
      <c r="I99" s="3">
        <v>0.13125000000000001</v>
      </c>
      <c r="J99" s="3">
        <v>0.13125000000000001</v>
      </c>
      <c r="K99" s="28" t="s">
        <v>258</v>
      </c>
      <c r="L99" s="28"/>
      <c r="M99" s="3">
        <f>AVERAGE(G99:J99)</f>
        <v>0.13437499999999999</v>
      </c>
    </row>
    <row r="100" spans="1:13">
      <c r="A100" s="5">
        <v>447</v>
      </c>
      <c r="B100" s="5" t="s">
        <v>34</v>
      </c>
      <c r="C100" s="5" t="s">
        <v>248</v>
      </c>
      <c r="D100" s="5" t="s">
        <v>249</v>
      </c>
      <c r="E100" s="5" t="s">
        <v>14</v>
      </c>
      <c r="F100" s="5">
        <v>4</v>
      </c>
      <c r="G100" s="3"/>
      <c r="H100" s="3"/>
      <c r="I100" s="3"/>
      <c r="J100" s="3">
        <v>0.13472222222222222</v>
      </c>
      <c r="K100" s="28" t="s">
        <v>259</v>
      </c>
      <c r="L100" s="28"/>
      <c r="M100" s="3">
        <f>AVERAGE(G100:J100)</f>
        <v>0.13472222222222222</v>
      </c>
    </row>
    <row r="101" spans="1:13">
      <c r="A101" s="5">
        <v>469</v>
      </c>
      <c r="B101" s="5" t="s">
        <v>37</v>
      </c>
      <c r="C101" s="5" t="s">
        <v>40</v>
      </c>
      <c r="D101" s="5" t="s">
        <v>41</v>
      </c>
      <c r="E101" s="5" t="s">
        <v>14</v>
      </c>
      <c r="F101" s="5">
        <v>3</v>
      </c>
      <c r="G101" s="3">
        <v>0.1451388888888889</v>
      </c>
      <c r="H101" s="3">
        <v>0.13541666666666666</v>
      </c>
      <c r="I101" s="3">
        <v>0.15208333333333332</v>
      </c>
      <c r="J101" s="3">
        <v>0.15277777777777776</v>
      </c>
      <c r="K101" s="28" t="s">
        <v>258</v>
      </c>
      <c r="L101" s="28"/>
      <c r="M101" s="3">
        <f>AVERAGE(G101:J101)</f>
        <v>0.14635416666666667</v>
      </c>
    </row>
    <row r="102" spans="1:13">
      <c r="A102" s="5">
        <v>559</v>
      </c>
      <c r="B102" s="5" t="s">
        <v>65</v>
      </c>
      <c r="C102" s="5" t="s">
        <v>56</v>
      </c>
      <c r="D102" s="5" t="s">
        <v>41</v>
      </c>
      <c r="E102" s="5" t="s">
        <v>14</v>
      </c>
      <c r="F102" s="5">
        <v>5</v>
      </c>
      <c r="G102" s="3">
        <v>0.1986111111111111</v>
      </c>
      <c r="H102" s="3">
        <v>0.19999999999999998</v>
      </c>
      <c r="I102" s="3">
        <v>0.19305555555555554</v>
      </c>
      <c r="J102" s="3">
        <v>0.19444444444444445</v>
      </c>
      <c r="K102" s="28" t="s">
        <v>258</v>
      </c>
      <c r="L102" s="28"/>
      <c r="M102" s="3">
        <f>AVERAGE(G102:J102)</f>
        <v>0.19652777777777775</v>
      </c>
    </row>
    <row r="103" spans="1:13">
      <c r="A103" s="5">
        <v>422</v>
      </c>
      <c r="B103" s="5" t="s">
        <v>31</v>
      </c>
      <c r="C103" s="5" t="s">
        <v>183</v>
      </c>
      <c r="D103" s="5" t="s">
        <v>184</v>
      </c>
      <c r="E103" s="5" t="s">
        <v>14</v>
      </c>
      <c r="F103" s="5">
        <v>3</v>
      </c>
      <c r="G103" s="3"/>
      <c r="H103" s="3"/>
      <c r="I103" s="3">
        <v>0.13333333333333333</v>
      </c>
      <c r="J103" s="3">
        <v>0.14444444444444446</v>
      </c>
      <c r="K103" s="28" t="s">
        <v>258</v>
      </c>
      <c r="L103" s="28"/>
      <c r="M103" s="3">
        <f>AVERAGE(G103:J103)</f>
        <v>0.1388888888888889</v>
      </c>
    </row>
    <row r="104" spans="1:13">
      <c r="A104" s="5">
        <v>434</v>
      </c>
      <c r="B104" s="5" t="s">
        <v>11</v>
      </c>
      <c r="C104" s="5" t="s">
        <v>21</v>
      </c>
      <c r="D104" s="5" t="s">
        <v>22</v>
      </c>
      <c r="E104" s="5" t="s">
        <v>14</v>
      </c>
      <c r="F104" s="5">
        <v>4</v>
      </c>
      <c r="G104" s="3">
        <v>0.13541666666666666</v>
      </c>
      <c r="H104" s="3">
        <v>0.13333333333333333</v>
      </c>
      <c r="I104" s="3">
        <v>0.13402777777777777</v>
      </c>
      <c r="J104" s="3">
        <v>0.13541666666666666</v>
      </c>
      <c r="K104" s="28" t="s">
        <v>258</v>
      </c>
      <c r="L104" s="28"/>
      <c r="M104" s="3">
        <f>AVERAGE(G104:J104)</f>
        <v>0.1345486111111111</v>
      </c>
    </row>
    <row r="105" spans="1:13">
      <c r="A105" s="5">
        <v>423</v>
      </c>
      <c r="B105" s="5" t="s">
        <v>31</v>
      </c>
      <c r="C105" s="5" t="s">
        <v>141</v>
      </c>
      <c r="D105" s="5" t="s">
        <v>142</v>
      </c>
      <c r="E105" s="5" t="s">
        <v>14</v>
      </c>
      <c r="F105" s="5">
        <v>3</v>
      </c>
      <c r="G105" s="3"/>
      <c r="H105" s="3">
        <v>0.15347222222222223</v>
      </c>
      <c r="I105" s="3">
        <v>0.15416666666666667</v>
      </c>
      <c r="J105" s="3">
        <v>0.15277777777777776</v>
      </c>
      <c r="K105" s="28" t="s">
        <v>258</v>
      </c>
      <c r="L105" s="28"/>
      <c r="M105" s="3">
        <f>AVERAGE(G105:J105)</f>
        <v>0.15347222222222223</v>
      </c>
    </row>
    <row r="106" spans="1:13">
      <c r="A106" s="5">
        <v>400</v>
      </c>
      <c r="B106" s="5" t="s">
        <v>135</v>
      </c>
      <c r="C106" s="5" t="s">
        <v>136</v>
      </c>
      <c r="D106" s="5" t="s">
        <v>137</v>
      </c>
      <c r="E106" s="5" t="s">
        <v>10</v>
      </c>
      <c r="F106" s="5">
        <v>4</v>
      </c>
      <c r="G106" s="3"/>
      <c r="H106" s="3">
        <v>0.15069444444444444</v>
      </c>
      <c r="I106" s="3">
        <v>0.14166666666666666</v>
      </c>
      <c r="J106" s="3"/>
      <c r="K106" s="28" t="s">
        <v>258</v>
      </c>
      <c r="L106" s="28"/>
      <c r="M106" s="3">
        <f>AVERAGE(G106:J106)</f>
        <v>0.14618055555555554</v>
      </c>
    </row>
    <row r="107" spans="1:13">
      <c r="A107" s="5">
        <v>387</v>
      </c>
      <c r="B107" s="5" t="s">
        <v>44</v>
      </c>
      <c r="C107" s="5" t="s">
        <v>70</v>
      </c>
      <c r="D107" s="5" t="s">
        <v>71</v>
      </c>
      <c r="E107" s="5" t="s">
        <v>10</v>
      </c>
      <c r="F107" s="5">
        <v>4</v>
      </c>
      <c r="G107" s="3">
        <v>0.16527777777777777</v>
      </c>
      <c r="H107" s="3"/>
      <c r="I107" s="3"/>
      <c r="J107" s="3"/>
      <c r="K107" s="28" t="s">
        <v>259</v>
      </c>
      <c r="L107" s="28"/>
      <c r="M107" s="3">
        <f>AVERAGE(G107:J107)</f>
        <v>0.16527777777777777</v>
      </c>
    </row>
    <row r="108" spans="1:13">
      <c r="A108" s="5">
        <v>536</v>
      </c>
      <c r="B108" s="5" t="s">
        <v>23</v>
      </c>
      <c r="C108" s="5" t="s">
        <v>82</v>
      </c>
      <c r="D108" s="5" t="s">
        <v>83</v>
      </c>
      <c r="E108" s="5" t="s">
        <v>14</v>
      </c>
      <c r="F108" s="5">
        <v>5</v>
      </c>
      <c r="G108" s="3">
        <v>0.17430555555555557</v>
      </c>
      <c r="H108" s="3"/>
      <c r="I108" s="3"/>
      <c r="J108" s="3"/>
      <c r="K108" s="28" t="s">
        <v>259</v>
      </c>
      <c r="L108" s="28"/>
      <c r="M108" s="3">
        <f>AVERAGE(G108:J108)</f>
        <v>0.17430555555555557</v>
      </c>
    </row>
    <row r="109" spans="1:13">
      <c r="A109" s="5">
        <v>517</v>
      </c>
      <c r="B109" s="5" t="s">
        <v>18</v>
      </c>
      <c r="C109" s="5" t="s">
        <v>90</v>
      </c>
      <c r="D109" s="5" t="s">
        <v>91</v>
      </c>
      <c r="E109" s="5" t="s">
        <v>10</v>
      </c>
      <c r="F109" s="5">
        <v>5</v>
      </c>
      <c r="G109" s="3">
        <v>0.18124999999999999</v>
      </c>
      <c r="H109" s="3"/>
      <c r="I109" s="3"/>
      <c r="J109" s="3">
        <v>0.17291666666666669</v>
      </c>
      <c r="K109" s="28" t="s">
        <v>258</v>
      </c>
      <c r="L109" s="28"/>
      <c r="M109" s="3">
        <f>AVERAGE(G109:J109)</f>
        <v>0.17708333333333334</v>
      </c>
    </row>
    <row r="110" spans="1:13">
      <c r="A110" s="5">
        <v>561</v>
      </c>
      <c r="B110" s="5" t="s">
        <v>65</v>
      </c>
      <c r="C110" s="5" t="s">
        <v>250</v>
      </c>
      <c r="D110" s="5" t="s">
        <v>91</v>
      </c>
      <c r="E110" s="5" t="s">
        <v>14</v>
      </c>
      <c r="F110" s="5">
        <v>5</v>
      </c>
      <c r="G110" s="3"/>
      <c r="H110" s="3"/>
      <c r="I110" s="3"/>
      <c r="J110" s="3">
        <v>0.20208333333333331</v>
      </c>
      <c r="K110" s="28" t="s">
        <v>259</v>
      </c>
      <c r="L110" s="28"/>
      <c r="M110" s="3">
        <f>AVERAGE(G110:J110)</f>
        <v>0.20208333333333331</v>
      </c>
    </row>
    <row r="111" spans="1:13">
      <c r="A111" s="5">
        <v>574</v>
      </c>
      <c r="B111" s="5" t="s">
        <v>121</v>
      </c>
      <c r="C111" s="5" t="s">
        <v>213</v>
      </c>
      <c r="D111" s="5" t="s">
        <v>214</v>
      </c>
      <c r="E111" s="5" t="s">
        <v>14</v>
      </c>
      <c r="F111" s="5">
        <v>5</v>
      </c>
      <c r="G111" s="3"/>
      <c r="H111" s="3"/>
      <c r="I111" s="3">
        <v>0.21736111111111112</v>
      </c>
      <c r="J111" s="3"/>
      <c r="K111" s="28" t="s">
        <v>259</v>
      </c>
      <c r="L111" s="28"/>
      <c r="M111" s="3">
        <f>AVERAGE(G111:J111)</f>
        <v>0.21736111111111112</v>
      </c>
    </row>
    <row r="112" spans="1:13">
      <c r="A112" s="5">
        <v>377</v>
      </c>
      <c r="B112" s="5" t="s">
        <v>62</v>
      </c>
      <c r="C112" s="5" t="s">
        <v>63</v>
      </c>
      <c r="D112" s="5" t="s">
        <v>64</v>
      </c>
      <c r="E112" s="5" t="s">
        <v>10</v>
      </c>
      <c r="F112" s="5">
        <v>3</v>
      </c>
      <c r="G112" s="3">
        <v>0.16041666666666668</v>
      </c>
      <c r="H112" s="3">
        <v>0.15</v>
      </c>
      <c r="I112" s="3">
        <v>0.15138888888888888</v>
      </c>
      <c r="J112" s="3">
        <v>0.17083333333333331</v>
      </c>
      <c r="K112" s="28" t="s">
        <v>258</v>
      </c>
      <c r="L112" s="28"/>
      <c r="M112" s="3">
        <f>AVERAGE(G112:J112)</f>
        <v>0.15815972222222222</v>
      </c>
    </row>
    <row r="113" spans="1:13">
      <c r="A113" s="5">
        <v>525</v>
      </c>
      <c r="B113" s="5" t="s">
        <v>47</v>
      </c>
      <c r="C113" s="5" t="s">
        <v>187</v>
      </c>
      <c r="D113" s="5" t="s">
        <v>188</v>
      </c>
      <c r="E113" s="5" t="s">
        <v>10</v>
      </c>
      <c r="F113" s="5">
        <v>5</v>
      </c>
      <c r="G113" s="3"/>
      <c r="H113" s="3"/>
      <c r="I113" s="3">
        <v>0.14027777777777778</v>
      </c>
      <c r="J113" s="3"/>
      <c r="K113" s="28" t="s">
        <v>259</v>
      </c>
      <c r="L113" s="28"/>
      <c r="M113" s="3">
        <f>AVERAGE(G113:J113)</f>
        <v>0.14027777777777778</v>
      </c>
    </row>
    <row r="114" spans="1:13">
      <c r="A114" s="5">
        <v>388</v>
      </c>
      <c r="B114" s="5" t="s">
        <v>44</v>
      </c>
      <c r="C114" s="5" t="s">
        <v>29</v>
      </c>
      <c r="D114" s="5" t="s">
        <v>74</v>
      </c>
      <c r="E114" s="5" t="s">
        <v>10</v>
      </c>
      <c r="F114" s="5">
        <v>3</v>
      </c>
      <c r="G114" s="3">
        <v>0.17083333333333331</v>
      </c>
      <c r="H114" s="3">
        <v>0.18194444444444444</v>
      </c>
      <c r="I114" s="3"/>
      <c r="J114" s="3">
        <v>0.17083333333333331</v>
      </c>
      <c r="K114" s="28" t="s">
        <v>258</v>
      </c>
      <c r="L114" s="28"/>
      <c r="M114" s="3">
        <f>AVERAGE(G114:J114)</f>
        <v>0.17453703703703702</v>
      </c>
    </row>
    <row r="115" spans="1:13">
      <c r="A115" s="5">
        <v>401</v>
      </c>
      <c r="B115" s="5" t="s">
        <v>135</v>
      </c>
      <c r="C115" s="5" t="s">
        <v>251</v>
      </c>
      <c r="D115" s="5" t="s">
        <v>252</v>
      </c>
      <c r="E115" s="5" t="s">
        <v>10</v>
      </c>
      <c r="F115" s="5">
        <v>4</v>
      </c>
      <c r="G115" s="3"/>
      <c r="H115" s="3"/>
      <c r="I115" s="3"/>
      <c r="J115" s="3">
        <v>0.16458333333333333</v>
      </c>
      <c r="K115" s="28" t="s">
        <v>259</v>
      </c>
      <c r="L115" s="28"/>
      <c r="M115" s="3">
        <f>AVERAGE(G115:J115)</f>
        <v>0.16458333333333333</v>
      </c>
    </row>
    <row r="116" spans="1:13">
      <c r="A116" s="5">
        <v>562</v>
      </c>
      <c r="B116" s="5" t="s">
        <v>65</v>
      </c>
      <c r="C116" s="5" t="s">
        <v>143</v>
      </c>
      <c r="D116" s="5" t="s">
        <v>144</v>
      </c>
      <c r="E116" s="5" t="s">
        <v>14</v>
      </c>
      <c r="F116" s="5">
        <v>5</v>
      </c>
      <c r="G116" s="3"/>
      <c r="H116" s="3">
        <v>0.15555555555555556</v>
      </c>
      <c r="I116" s="3"/>
      <c r="J116" s="3"/>
      <c r="K116" s="28" t="s">
        <v>259</v>
      </c>
      <c r="L116" s="28"/>
      <c r="M116" s="3">
        <f>AVERAGE(G116:J116)</f>
        <v>0.15555555555555556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6"/>
  <sheetViews>
    <sheetView workbookViewId="0">
      <selection activeCell="B9" sqref="B9"/>
    </sheetView>
  </sheetViews>
  <sheetFormatPr defaultRowHeight="15"/>
  <cols>
    <col min="1" max="1" width="11.42578125" style="5" bestFit="1" customWidth="1"/>
    <col min="2" max="2" width="22.5703125" style="5" bestFit="1" customWidth="1"/>
    <col min="3" max="3" width="12.85546875" style="5" bestFit="1" customWidth="1"/>
    <col min="4" max="4" width="14" style="5" bestFit="1" customWidth="1"/>
    <col min="5" max="5" width="9.85546875" style="5" bestFit="1" customWidth="1"/>
    <col min="6" max="6" width="8.5703125" style="5" bestFit="1" customWidth="1"/>
    <col min="7" max="10" width="9.85546875" style="8" bestFit="1" customWidth="1"/>
    <col min="11" max="11" width="10.85546875" style="5" bestFit="1" customWidth="1"/>
    <col min="12" max="12" width="9.140625" style="5" customWidth="1"/>
    <col min="13" max="13" width="10.5703125" style="10" bestFit="1" customWidth="1"/>
    <col min="14" max="16384" width="9.140625" style="5"/>
  </cols>
  <sheetData>
    <row r="1" spans="1:1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253</v>
      </c>
      <c r="H1" s="21" t="s">
        <v>254</v>
      </c>
      <c r="I1" s="21" t="s">
        <v>255</v>
      </c>
      <c r="J1" s="21" t="s">
        <v>256</v>
      </c>
      <c r="K1" s="27" t="s">
        <v>257</v>
      </c>
      <c r="L1" s="29"/>
      <c r="M1" s="22" t="s">
        <v>178</v>
      </c>
    </row>
    <row r="2" spans="1:13">
      <c r="A2" s="5">
        <v>402</v>
      </c>
      <c r="B2" s="5" t="s">
        <v>126</v>
      </c>
      <c r="C2" s="5" t="s">
        <v>127</v>
      </c>
      <c r="D2" s="5" t="s">
        <v>128</v>
      </c>
      <c r="E2" s="5" t="s">
        <v>14</v>
      </c>
      <c r="F2" s="5">
        <v>3</v>
      </c>
      <c r="G2" s="3"/>
      <c r="H2" s="3">
        <v>0.13402777777777777</v>
      </c>
      <c r="I2" s="3">
        <v>0.13819444444444443</v>
      </c>
      <c r="J2" s="3">
        <v>0.14652777777777778</v>
      </c>
      <c r="K2" s="28" t="s">
        <v>258</v>
      </c>
      <c r="L2" s="28"/>
      <c r="M2" s="3">
        <f>AVERAGE(G2:J2)</f>
        <v>0.13958333333333331</v>
      </c>
    </row>
    <row r="3" spans="1:13">
      <c r="A3" s="5">
        <v>405</v>
      </c>
      <c r="B3" s="5" t="s">
        <v>126</v>
      </c>
      <c r="C3" s="5" t="s">
        <v>60</v>
      </c>
      <c r="D3" s="5" t="s">
        <v>191</v>
      </c>
      <c r="E3" s="5" t="s">
        <v>14</v>
      </c>
      <c r="F3" s="5">
        <v>3</v>
      </c>
      <c r="G3" s="3"/>
      <c r="H3" s="3"/>
      <c r="I3" s="3">
        <v>0.14097222222222222</v>
      </c>
      <c r="J3" s="3"/>
      <c r="K3" s="28" t="s">
        <v>259</v>
      </c>
      <c r="L3" s="28"/>
      <c r="M3" s="3">
        <f>AVERAGE(G3:J3)</f>
        <v>0.14097222222222222</v>
      </c>
    </row>
    <row r="4" spans="1:13">
      <c r="A4" s="5">
        <v>403</v>
      </c>
      <c r="B4" s="5" t="s">
        <v>126</v>
      </c>
      <c r="C4" s="5" t="s">
        <v>133</v>
      </c>
      <c r="D4" s="5" t="s">
        <v>134</v>
      </c>
      <c r="E4" s="5" t="s">
        <v>14</v>
      </c>
      <c r="F4" s="5">
        <v>4</v>
      </c>
      <c r="G4" s="3"/>
      <c r="H4" s="3">
        <v>0.1451388888888889</v>
      </c>
      <c r="I4" s="3"/>
      <c r="J4" s="3">
        <v>0.14027777777777778</v>
      </c>
      <c r="K4" s="28" t="s">
        <v>258</v>
      </c>
      <c r="L4" s="28"/>
      <c r="M4" s="3">
        <f>AVERAGE(G4:J4)</f>
        <v>0.14270833333333333</v>
      </c>
    </row>
    <row r="5" spans="1:13">
      <c r="A5" s="5">
        <v>407</v>
      </c>
      <c r="B5" s="5" t="s">
        <v>126</v>
      </c>
      <c r="C5" s="5" t="s">
        <v>192</v>
      </c>
      <c r="D5" s="5" t="s">
        <v>193</v>
      </c>
      <c r="E5" s="5" t="s">
        <v>14</v>
      </c>
      <c r="F5" s="5">
        <v>3</v>
      </c>
      <c r="G5" s="3"/>
      <c r="H5" s="3"/>
      <c r="I5" s="3">
        <v>0.14444444444444446</v>
      </c>
      <c r="J5" s="3">
        <v>0.14861111111111111</v>
      </c>
      <c r="K5" s="28" t="s">
        <v>258</v>
      </c>
      <c r="L5" s="28"/>
      <c r="M5" s="3">
        <f>AVERAGE(G5:J5)</f>
        <v>0.14652777777777778</v>
      </c>
    </row>
    <row r="6" spans="1:13">
      <c r="A6" s="5">
        <v>409</v>
      </c>
      <c r="B6" s="5" t="s">
        <v>126</v>
      </c>
      <c r="C6" s="5" t="s">
        <v>150</v>
      </c>
      <c r="D6" s="5" t="s">
        <v>151</v>
      </c>
      <c r="E6" s="5" t="s">
        <v>14</v>
      </c>
      <c r="F6" s="5">
        <v>4</v>
      </c>
      <c r="G6" s="3"/>
      <c r="H6" s="3">
        <v>0.15902777777777777</v>
      </c>
      <c r="I6" s="3"/>
      <c r="J6" s="3"/>
      <c r="K6" s="28" t="s">
        <v>259</v>
      </c>
      <c r="L6" s="28"/>
      <c r="M6" s="3">
        <f>AVERAGE(G6:J6)</f>
        <v>0.15902777777777777</v>
      </c>
    </row>
    <row r="7" spans="1:13">
      <c r="A7" s="5">
        <v>394</v>
      </c>
      <c r="B7" s="5" t="s">
        <v>135</v>
      </c>
      <c r="C7" s="5" t="s">
        <v>189</v>
      </c>
      <c r="D7" s="5" t="s">
        <v>190</v>
      </c>
      <c r="E7" s="5" t="s">
        <v>10</v>
      </c>
      <c r="F7" s="5">
        <v>3</v>
      </c>
      <c r="G7" s="3"/>
      <c r="H7" s="3"/>
      <c r="I7" s="3">
        <v>0.14097222222222222</v>
      </c>
      <c r="J7" s="3"/>
      <c r="K7" s="28" t="s">
        <v>259</v>
      </c>
      <c r="L7" s="28"/>
      <c r="M7" s="3">
        <f>AVERAGE(G7:J7)</f>
        <v>0.14097222222222222</v>
      </c>
    </row>
    <row r="8" spans="1:13">
      <c r="A8" s="5">
        <v>400</v>
      </c>
      <c r="B8" s="5" t="s">
        <v>135</v>
      </c>
      <c r="C8" s="5" t="s">
        <v>136</v>
      </c>
      <c r="D8" s="5" t="s">
        <v>137</v>
      </c>
      <c r="E8" s="5" t="s">
        <v>10</v>
      </c>
      <c r="F8" s="5">
        <v>4</v>
      </c>
      <c r="G8" s="3"/>
      <c r="H8" s="3">
        <v>0.15069444444444444</v>
      </c>
      <c r="I8" s="3">
        <v>0.14166666666666666</v>
      </c>
      <c r="J8" s="3"/>
      <c r="K8" s="28" t="s">
        <v>258</v>
      </c>
      <c r="L8" s="28"/>
      <c r="M8" s="3">
        <f>AVERAGE(G8:J8)</f>
        <v>0.14618055555555554</v>
      </c>
    </row>
    <row r="9" spans="1:13">
      <c r="A9" s="5">
        <v>392</v>
      </c>
      <c r="B9" s="5" t="s">
        <v>135</v>
      </c>
      <c r="C9" s="5" t="s">
        <v>234</v>
      </c>
      <c r="D9" s="5" t="s">
        <v>235</v>
      </c>
      <c r="E9" s="5" t="s">
        <v>10</v>
      </c>
      <c r="F9" s="5">
        <v>4</v>
      </c>
      <c r="G9" s="3"/>
      <c r="H9" s="3"/>
      <c r="I9" s="3"/>
      <c r="J9" s="3">
        <v>0.14652777777777778</v>
      </c>
      <c r="K9" s="28" t="s">
        <v>259</v>
      </c>
      <c r="L9" s="28"/>
      <c r="M9" s="3">
        <f>AVERAGE(G9:J9)</f>
        <v>0.14652777777777778</v>
      </c>
    </row>
    <row r="10" spans="1:13">
      <c r="A10" s="5">
        <v>389</v>
      </c>
      <c r="B10" s="5" t="s">
        <v>135</v>
      </c>
      <c r="C10" s="5" t="s">
        <v>185</v>
      </c>
      <c r="D10" s="5" t="s">
        <v>227</v>
      </c>
      <c r="E10" s="5" t="s">
        <v>10</v>
      </c>
      <c r="F10" s="5">
        <v>4</v>
      </c>
      <c r="G10" s="3"/>
      <c r="H10" s="3"/>
      <c r="I10" s="3"/>
      <c r="J10" s="3">
        <v>0.14930555555555555</v>
      </c>
      <c r="K10" s="28" t="s">
        <v>259</v>
      </c>
      <c r="L10" s="28"/>
      <c r="M10" s="3">
        <f>AVERAGE(G10:J10)</f>
        <v>0.14930555555555555</v>
      </c>
    </row>
    <row r="11" spans="1:13">
      <c r="A11" s="5">
        <v>390</v>
      </c>
      <c r="B11" s="5" t="s">
        <v>135</v>
      </c>
      <c r="C11" s="5" t="s">
        <v>138</v>
      </c>
      <c r="D11" s="5" t="s">
        <v>139</v>
      </c>
      <c r="E11" s="5" t="s">
        <v>10</v>
      </c>
      <c r="F11" s="5">
        <v>3</v>
      </c>
      <c r="G11" s="3"/>
      <c r="H11" s="3">
        <v>0.15208333333333332</v>
      </c>
      <c r="I11" s="3"/>
      <c r="J11" s="3"/>
      <c r="K11" s="28" t="s">
        <v>259</v>
      </c>
      <c r="L11" s="28"/>
      <c r="M11" s="3">
        <f>AVERAGE(G11:J11)</f>
        <v>0.15208333333333332</v>
      </c>
    </row>
    <row r="12" spans="1:13">
      <c r="A12" s="5">
        <v>399</v>
      </c>
      <c r="B12" s="5" t="s">
        <v>135</v>
      </c>
      <c r="C12" s="5" t="s">
        <v>195</v>
      </c>
      <c r="D12" s="5" t="s">
        <v>196</v>
      </c>
      <c r="E12" s="5" t="s">
        <v>10</v>
      </c>
      <c r="F12" s="5">
        <v>3</v>
      </c>
      <c r="G12" s="3"/>
      <c r="H12" s="3"/>
      <c r="I12" s="3">
        <v>0.15277777777777776</v>
      </c>
      <c r="J12" s="3"/>
      <c r="K12" s="28" t="s">
        <v>259</v>
      </c>
      <c r="L12" s="28"/>
      <c r="M12" s="3">
        <f>AVERAGE(G12:J12)</f>
        <v>0.15277777777777776</v>
      </c>
    </row>
    <row r="13" spans="1:13">
      <c r="A13" s="5">
        <v>401</v>
      </c>
      <c r="B13" s="5" t="s">
        <v>135</v>
      </c>
      <c r="C13" s="5" t="s">
        <v>251</v>
      </c>
      <c r="D13" s="5" t="s">
        <v>252</v>
      </c>
      <c r="E13" s="5" t="s">
        <v>10</v>
      </c>
      <c r="F13" s="5">
        <v>4</v>
      </c>
      <c r="G13" s="3"/>
      <c r="H13" s="3"/>
      <c r="I13" s="3"/>
      <c r="J13" s="3">
        <v>0.16458333333333333</v>
      </c>
      <c r="K13" s="28" t="s">
        <v>259</v>
      </c>
      <c r="L13" s="28"/>
      <c r="M13" s="3">
        <f>AVERAGE(G13:J13)</f>
        <v>0.16458333333333333</v>
      </c>
    </row>
    <row r="14" spans="1:13">
      <c r="A14" s="5">
        <v>398</v>
      </c>
      <c r="B14" s="5" t="s">
        <v>135</v>
      </c>
      <c r="C14" s="5" t="s">
        <v>101</v>
      </c>
      <c r="D14" s="5" t="s">
        <v>236</v>
      </c>
      <c r="E14" s="5" t="s">
        <v>10</v>
      </c>
      <c r="F14" s="5">
        <v>4</v>
      </c>
      <c r="G14" s="3"/>
      <c r="H14" s="3"/>
      <c r="I14" s="3"/>
      <c r="J14" s="3">
        <v>0.16527777777777777</v>
      </c>
      <c r="K14" s="28" t="s">
        <v>259</v>
      </c>
      <c r="L14" s="28"/>
      <c r="M14" s="3">
        <f>AVERAGE(G14:J14)</f>
        <v>0.16527777777777777</v>
      </c>
    </row>
    <row r="15" spans="1:13">
      <c r="A15" s="5">
        <v>395</v>
      </c>
      <c r="B15" s="5" t="s">
        <v>135</v>
      </c>
      <c r="C15" s="5" t="s">
        <v>152</v>
      </c>
      <c r="D15" s="5" t="s">
        <v>206</v>
      </c>
      <c r="E15" s="5" t="s">
        <v>10</v>
      </c>
      <c r="F15" s="5">
        <v>3</v>
      </c>
      <c r="G15" s="3"/>
      <c r="H15" s="3"/>
      <c r="I15" s="3">
        <v>0.17569444444444446</v>
      </c>
      <c r="J15" s="3"/>
      <c r="K15" s="28" t="s">
        <v>259</v>
      </c>
      <c r="L15" s="28"/>
      <c r="M15" s="3">
        <f>AVERAGE(G15:J15)</f>
        <v>0.17569444444444446</v>
      </c>
    </row>
    <row r="16" spans="1:13">
      <c r="A16" s="5">
        <v>429</v>
      </c>
      <c r="B16" s="5" t="s">
        <v>11</v>
      </c>
      <c r="C16" s="5" t="s">
        <v>12</v>
      </c>
      <c r="D16" s="5" t="s">
        <v>13</v>
      </c>
      <c r="E16" s="5" t="s">
        <v>14</v>
      </c>
      <c r="F16" s="5">
        <v>4</v>
      </c>
      <c r="G16" s="3">
        <v>0.125</v>
      </c>
      <c r="H16" s="3">
        <v>0.1173611111111111</v>
      </c>
      <c r="I16" s="3">
        <v>0.12222222222222223</v>
      </c>
      <c r="J16" s="3">
        <v>0.11944444444444445</v>
      </c>
      <c r="K16" s="28" t="s">
        <v>258</v>
      </c>
      <c r="L16" s="28"/>
      <c r="M16" s="3">
        <f>AVERAGE(G16:J16)</f>
        <v>0.12100694444444444</v>
      </c>
    </row>
    <row r="17" spans="1:13">
      <c r="A17" s="5">
        <v>434</v>
      </c>
      <c r="B17" s="5" t="s">
        <v>11</v>
      </c>
      <c r="C17" s="5" t="s">
        <v>21</v>
      </c>
      <c r="D17" s="5" t="s">
        <v>22</v>
      </c>
      <c r="E17" s="5" t="s">
        <v>14</v>
      </c>
      <c r="F17" s="5">
        <v>4</v>
      </c>
      <c r="G17" s="3">
        <v>0.13541666666666666</v>
      </c>
      <c r="H17" s="3">
        <v>0.13333333333333333</v>
      </c>
      <c r="I17" s="3">
        <v>0.13402777777777777</v>
      </c>
      <c r="J17" s="3">
        <v>0.13541666666666666</v>
      </c>
      <c r="K17" s="28" t="s">
        <v>258</v>
      </c>
      <c r="L17" s="28"/>
      <c r="M17" s="3">
        <f>AVERAGE(G17:J17)</f>
        <v>0.1345486111111111</v>
      </c>
    </row>
    <row r="18" spans="1:13">
      <c r="A18" s="5">
        <v>425</v>
      </c>
      <c r="B18" s="5" t="s">
        <v>11</v>
      </c>
      <c r="C18" s="5" t="s">
        <v>147</v>
      </c>
      <c r="D18" s="5" t="s">
        <v>148</v>
      </c>
      <c r="E18" s="5" t="s">
        <v>14</v>
      </c>
      <c r="F18" s="5">
        <v>3</v>
      </c>
      <c r="G18" s="3"/>
      <c r="H18" s="3">
        <v>0.15833333333333333</v>
      </c>
      <c r="I18" s="3">
        <v>0.15694444444444444</v>
      </c>
      <c r="J18" s="3">
        <v>0.15763888888888888</v>
      </c>
      <c r="K18" s="28" t="s">
        <v>258</v>
      </c>
      <c r="L18" s="28"/>
      <c r="M18" s="3">
        <f>AVERAGE(G18:J18)</f>
        <v>0.15763888888888888</v>
      </c>
    </row>
    <row r="19" spans="1:13">
      <c r="A19" s="5">
        <v>427</v>
      </c>
      <c r="B19" s="5" t="s">
        <v>11</v>
      </c>
      <c r="C19" s="5" t="s">
        <v>77</v>
      </c>
      <c r="D19" s="5" t="s">
        <v>78</v>
      </c>
      <c r="E19" s="5" t="s">
        <v>14</v>
      </c>
      <c r="F19" s="5">
        <v>3</v>
      </c>
      <c r="G19" s="3">
        <v>0.17222222222222225</v>
      </c>
      <c r="H19" s="3">
        <v>0.17222222222222225</v>
      </c>
      <c r="I19" s="3">
        <v>0.1763888888888889</v>
      </c>
      <c r="J19" s="3"/>
      <c r="K19" s="28" t="s">
        <v>258</v>
      </c>
      <c r="L19" s="28"/>
      <c r="M19" s="3">
        <f>AVERAGE(G19:J19)</f>
        <v>0.17361111111111113</v>
      </c>
    </row>
    <row r="20" spans="1:13">
      <c r="A20" s="5">
        <v>431</v>
      </c>
      <c r="B20" s="5" t="s">
        <v>11</v>
      </c>
      <c r="C20" s="5" t="s">
        <v>32</v>
      </c>
      <c r="D20" s="5" t="s">
        <v>172</v>
      </c>
      <c r="E20" s="5" t="s">
        <v>14</v>
      </c>
      <c r="F20" s="5">
        <v>3</v>
      </c>
      <c r="G20" s="3"/>
      <c r="H20" s="3">
        <v>0.17777777777777778</v>
      </c>
      <c r="I20" s="3"/>
      <c r="J20" s="3"/>
      <c r="K20" s="28" t="s">
        <v>259</v>
      </c>
      <c r="L20" s="28"/>
      <c r="M20" s="3">
        <f>AVERAGE(G20:J20)</f>
        <v>0.17777777777777778</v>
      </c>
    </row>
    <row r="21" spans="1:13">
      <c r="A21" s="5">
        <v>433</v>
      </c>
      <c r="B21" s="5" t="s">
        <v>11</v>
      </c>
      <c r="C21" s="5" t="s">
        <v>92</v>
      </c>
      <c r="D21" s="5" t="s">
        <v>93</v>
      </c>
      <c r="E21" s="5" t="s">
        <v>14</v>
      </c>
      <c r="F21" s="5">
        <v>3</v>
      </c>
      <c r="G21" s="3">
        <v>0.18472222222222223</v>
      </c>
      <c r="H21" s="3">
        <v>0.18402777777777779</v>
      </c>
      <c r="I21" s="3">
        <v>0.17916666666666667</v>
      </c>
      <c r="J21" s="3">
        <v>0.18194444444444444</v>
      </c>
      <c r="K21" s="28" t="s">
        <v>258</v>
      </c>
      <c r="L21" s="28"/>
      <c r="M21" s="3">
        <f>AVERAGE(G21:J21)</f>
        <v>0.1824652777777778</v>
      </c>
    </row>
    <row r="22" spans="1:13">
      <c r="A22" s="5">
        <v>432</v>
      </c>
      <c r="B22" s="5" t="s">
        <v>11</v>
      </c>
      <c r="C22" s="5" t="s">
        <v>94</v>
      </c>
      <c r="D22" s="5" t="s">
        <v>95</v>
      </c>
      <c r="E22" s="5" t="s">
        <v>14</v>
      </c>
      <c r="F22" s="5">
        <v>3</v>
      </c>
      <c r="G22" s="3">
        <v>0.18819444444444444</v>
      </c>
      <c r="H22" s="3">
        <v>0.18263888888888891</v>
      </c>
      <c r="I22" s="3"/>
      <c r="J22" s="3"/>
      <c r="K22" s="28" t="s">
        <v>258</v>
      </c>
      <c r="L22" s="28"/>
      <c r="M22" s="3">
        <f>AVERAGE(G22:J22)</f>
        <v>0.18541666666666667</v>
      </c>
    </row>
    <row r="23" spans="1:13">
      <c r="A23" s="5">
        <v>428</v>
      </c>
      <c r="B23" s="5" t="s">
        <v>11</v>
      </c>
      <c r="C23" s="5" t="s">
        <v>228</v>
      </c>
      <c r="D23" s="5" t="s">
        <v>229</v>
      </c>
      <c r="E23" s="5" t="s">
        <v>14</v>
      </c>
      <c r="F23" s="5">
        <v>4</v>
      </c>
      <c r="G23" s="3"/>
      <c r="H23" s="3"/>
      <c r="I23" s="3"/>
      <c r="J23" s="3">
        <v>0.19097222222222221</v>
      </c>
      <c r="K23" s="28" t="s">
        <v>259</v>
      </c>
      <c r="L23" s="28"/>
      <c r="M23" s="3">
        <f>AVERAGE(G23:J23)</f>
        <v>0.19097222222222221</v>
      </c>
    </row>
    <row r="24" spans="1:13">
      <c r="A24" s="5">
        <v>446</v>
      </c>
      <c r="B24" s="5" t="s">
        <v>34</v>
      </c>
      <c r="C24" s="5" t="s">
        <v>35</v>
      </c>
      <c r="D24" s="5" t="s">
        <v>36</v>
      </c>
      <c r="E24" s="5" t="s">
        <v>14</v>
      </c>
      <c r="F24" s="5">
        <v>4</v>
      </c>
      <c r="G24" s="3">
        <v>0.14097222222222222</v>
      </c>
      <c r="H24" s="3">
        <v>0.13402777777777777</v>
      </c>
      <c r="I24" s="3">
        <v>0.13125000000000001</v>
      </c>
      <c r="J24" s="3">
        <v>0.13125000000000001</v>
      </c>
      <c r="K24" s="28" t="s">
        <v>258</v>
      </c>
      <c r="L24" s="28"/>
      <c r="M24" s="3">
        <f>AVERAGE(G24:J24)</f>
        <v>0.13437499999999999</v>
      </c>
    </row>
    <row r="25" spans="1:13">
      <c r="A25" s="5">
        <v>447</v>
      </c>
      <c r="B25" s="5" t="s">
        <v>34</v>
      </c>
      <c r="C25" s="5" t="s">
        <v>248</v>
      </c>
      <c r="D25" s="5" t="s">
        <v>249</v>
      </c>
      <c r="E25" s="5" t="s">
        <v>14</v>
      </c>
      <c r="F25" s="5">
        <v>4</v>
      </c>
      <c r="G25" s="3"/>
      <c r="H25" s="3"/>
      <c r="I25" s="3"/>
      <c r="J25" s="3">
        <v>0.13472222222222222</v>
      </c>
      <c r="K25" s="28" t="s">
        <v>259</v>
      </c>
      <c r="L25" s="28"/>
      <c r="M25" s="3">
        <f>AVERAGE(G25:J25)</f>
        <v>0.13472222222222222</v>
      </c>
    </row>
    <row r="26" spans="1:13">
      <c r="A26" s="5">
        <v>440</v>
      </c>
      <c r="B26" s="5" t="s">
        <v>34</v>
      </c>
      <c r="C26" s="5" t="s">
        <v>42</v>
      </c>
      <c r="D26" s="5" t="s">
        <v>43</v>
      </c>
      <c r="E26" s="5" t="s">
        <v>14</v>
      </c>
      <c r="F26" s="5">
        <v>4</v>
      </c>
      <c r="G26" s="3">
        <v>0.1451388888888889</v>
      </c>
      <c r="H26" s="3"/>
      <c r="I26" s="3"/>
      <c r="J26" s="3"/>
      <c r="K26" s="28" t="s">
        <v>259</v>
      </c>
      <c r="L26" s="28"/>
      <c r="M26" s="3">
        <f>AVERAGE(G26:J26)</f>
        <v>0.1451388888888889</v>
      </c>
    </row>
    <row r="27" spans="1:13">
      <c r="A27" s="5">
        <v>438</v>
      </c>
      <c r="B27" s="5" t="s">
        <v>34</v>
      </c>
      <c r="C27" s="5" t="s">
        <v>52</v>
      </c>
      <c r="D27" s="5" t="s">
        <v>53</v>
      </c>
      <c r="E27" s="5" t="s">
        <v>14</v>
      </c>
      <c r="F27" s="5">
        <v>4</v>
      </c>
      <c r="G27" s="3">
        <v>0.15347222222222223</v>
      </c>
      <c r="H27" s="3"/>
      <c r="I27" s="3"/>
      <c r="J27" s="3">
        <v>0.14444444444444446</v>
      </c>
      <c r="K27" s="28" t="s">
        <v>258</v>
      </c>
      <c r="L27" s="28"/>
      <c r="M27" s="3">
        <f>AVERAGE(G27:J27)</f>
        <v>0.14895833333333336</v>
      </c>
    </row>
    <row r="28" spans="1:13">
      <c r="A28" s="5">
        <v>439</v>
      </c>
      <c r="B28" s="5" t="s">
        <v>34</v>
      </c>
      <c r="C28" s="5" t="s">
        <v>54</v>
      </c>
      <c r="D28" s="5" t="s">
        <v>55</v>
      </c>
      <c r="E28" s="5" t="s">
        <v>14</v>
      </c>
      <c r="F28" s="5">
        <v>3</v>
      </c>
      <c r="G28" s="3">
        <v>0.15416666666666667</v>
      </c>
      <c r="H28" s="3"/>
      <c r="I28" s="3">
        <v>0.15694444444444444</v>
      </c>
      <c r="J28" s="3">
        <v>0.15555555555555556</v>
      </c>
      <c r="K28" s="28" t="s">
        <v>258</v>
      </c>
      <c r="L28" s="28"/>
      <c r="M28" s="3">
        <f>AVERAGE(G28:J28)</f>
        <v>0.15555555555555556</v>
      </c>
    </row>
    <row r="29" spans="1:13">
      <c r="A29" s="5">
        <v>443</v>
      </c>
      <c r="B29" s="5" t="s">
        <v>34</v>
      </c>
      <c r="C29" s="5" t="s">
        <v>56</v>
      </c>
      <c r="D29" s="5" t="s">
        <v>57</v>
      </c>
      <c r="E29" s="5" t="s">
        <v>14</v>
      </c>
      <c r="F29" s="5">
        <v>4</v>
      </c>
      <c r="G29" s="3">
        <v>0.15625</v>
      </c>
      <c r="H29" s="3">
        <v>0.15555555555555556</v>
      </c>
      <c r="I29" s="3"/>
      <c r="J29" s="3">
        <v>0.15555555555555556</v>
      </c>
      <c r="K29" s="28" t="s">
        <v>258</v>
      </c>
      <c r="L29" s="28"/>
      <c r="M29" s="3">
        <f>AVERAGE(G29:J29)</f>
        <v>0.15578703703703703</v>
      </c>
    </row>
    <row r="30" spans="1:13">
      <c r="A30" s="5">
        <v>473</v>
      </c>
      <c r="B30" s="5" t="s">
        <v>112</v>
      </c>
      <c r="C30" s="5" t="s">
        <v>116</v>
      </c>
      <c r="D30" s="5" t="s">
        <v>17</v>
      </c>
      <c r="E30" s="5" t="s">
        <v>14</v>
      </c>
      <c r="F30" s="5">
        <v>3</v>
      </c>
      <c r="G30" s="3"/>
      <c r="H30" s="3">
        <v>0.13125000000000001</v>
      </c>
      <c r="I30" s="3"/>
      <c r="J30" s="3">
        <v>0.13055555555555556</v>
      </c>
      <c r="K30" s="28" t="s">
        <v>258</v>
      </c>
      <c r="L30" s="28"/>
      <c r="M30" s="3">
        <f>AVERAGE(G30:J30)</f>
        <v>0.13090277777777778</v>
      </c>
    </row>
    <row r="31" spans="1:13">
      <c r="A31" s="5">
        <v>477</v>
      </c>
      <c r="B31" s="5" t="s">
        <v>112</v>
      </c>
      <c r="C31" s="5" t="s">
        <v>113</v>
      </c>
      <c r="D31" s="5" t="s">
        <v>114</v>
      </c>
      <c r="E31" s="5" t="s">
        <v>14</v>
      </c>
      <c r="F31" s="5">
        <v>4</v>
      </c>
      <c r="G31" s="3"/>
      <c r="H31" s="3">
        <v>0.12847222222222224</v>
      </c>
      <c r="I31" s="3">
        <v>0.13055555555555556</v>
      </c>
      <c r="J31" s="3">
        <v>0.1388888888888889</v>
      </c>
      <c r="K31" s="28" t="s">
        <v>258</v>
      </c>
      <c r="L31" s="28"/>
      <c r="M31" s="3">
        <f>AVERAGE(G31:J31)</f>
        <v>0.13263888888888889</v>
      </c>
    </row>
    <row r="32" spans="1:13">
      <c r="A32" s="5">
        <v>480</v>
      </c>
      <c r="B32" s="5" t="s">
        <v>112</v>
      </c>
      <c r="C32" s="5" t="s">
        <v>131</v>
      </c>
      <c r="D32" s="5" t="s">
        <v>146</v>
      </c>
      <c r="E32" s="5" t="s">
        <v>14</v>
      </c>
      <c r="F32" s="5">
        <v>3</v>
      </c>
      <c r="G32" s="3"/>
      <c r="H32" s="3">
        <v>0.15763888888888888</v>
      </c>
      <c r="I32" s="3">
        <v>0.15694444444444444</v>
      </c>
      <c r="J32" s="3">
        <v>0.15277777777777776</v>
      </c>
      <c r="K32" s="28" t="s">
        <v>258</v>
      </c>
      <c r="L32" s="28"/>
      <c r="M32" s="3">
        <f>AVERAGE(G32:J32)</f>
        <v>0.15578703703703703</v>
      </c>
    </row>
    <row r="33" spans="1:13">
      <c r="A33" s="5">
        <v>476</v>
      </c>
      <c r="B33" s="5" t="s">
        <v>112</v>
      </c>
      <c r="C33" s="5" t="s">
        <v>197</v>
      </c>
      <c r="D33" s="5" t="s">
        <v>198</v>
      </c>
      <c r="E33" s="5" t="s">
        <v>14</v>
      </c>
      <c r="F33" s="5">
        <v>3</v>
      </c>
      <c r="G33" s="3"/>
      <c r="H33" s="3"/>
      <c r="I33" s="3">
        <v>0.15625</v>
      </c>
      <c r="J33" s="3">
        <v>0.16319444444444445</v>
      </c>
      <c r="K33" s="28" t="s">
        <v>258</v>
      </c>
      <c r="L33" s="28"/>
      <c r="M33" s="3">
        <f>AVERAGE(G33:J33)</f>
        <v>0.15972222222222221</v>
      </c>
    </row>
    <row r="34" spans="1:13">
      <c r="A34" s="5">
        <v>474</v>
      </c>
      <c r="B34" s="5" t="s">
        <v>112</v>
      </c>
      <c r="C34" s="5" t="s">
        <v>154</v>
      </c>
      <c r="D34" s="5" t="s">
        <v>155</v>
      </c>
      <c r="E34" s="5" t="s">
        <v>14</v>
      </c>
      <c r="F34" s="5">
        <v>4</v>
      </c>
      <c r="G34" s="3"/>
      <c r="H34" s="3">
        <v>0.16180555555555556</v>
      </c>
      <c r="I34" s="3">
        <v>0.15972222222222224</v>
      </c>
      <c r="J34" s="3"/>
      <c r="K34" s="28" t="s">
        <v>258</v>
      </c>
      <c r="L34" s="28"/>
      <c r="M34" s="3">
        <f>AVERAGE(G34:J34)</f>
        <v>0.1607638888888889</v>
      </c>
    </row>
    <row r="35" spans="1:13">
      <c r="A35" s="5">
        <v>478</v>
      </c>
      <c r="B35" s="5" t="s">
        <v>112</v>
      </c>
      <c r="C35" s="5" t="s">
        <v>199</v>
      </c>
      <c r="D35" s="5" t="s">
        <v>200</v>
      </c>
      <c r="E35" s="5" t="s">
        <v>14</v>
      </c>
      <c r="F35" s="5">
        <v>4</v>
      </c>
      <c r="G35" s="3"/>
      <c r="H35" s="3"/>
      <c r="I35" s="3">
        <v>0.15763888888888888</v>
      </c>
      <c r="J35" s="3">
        <v>0.16666666666666666</v>
      </c>
      <c r="K35" s="28" t="s">
        <v>258</v>
      </c>
      <c r="L35" s="28"/>
      <c r="M35" s="3">
        <f>AVERAGE(G35:J35)</f>
        <v>0.16215277777777776</v>
      </c>
    </row>
    <row r="36" spans="1:13">
      <c r="A36" s="5">
        <v>475</v>
      </c>
      <c r="B36" s="5" t="s">
        <v>112</v>
      </c>
      <c r="C36" s="5" t="s">
        <v>82</v>
      </c>
      <c r="D36" s="5" t="s">
        <v>167</v>
      </c>
      <c r="E36" s="5" t="s">
        <v>14</v>
      </c>
      <c r="F36" s="5">
        <v>4</v>
      </c>
      <c r="G36" s="3"/>
      <c r="H36" s="3">
        <v>0.17152777777777775</v>
      </c>
      <c r="I36" s="3">
        <v>0.16666666666666666</v>
      </c>
      <c r="J36" s="3">
        <v>0.17152777777777775</v>
      </c>
      <c r="K36" s="28" t="s">
        <v>258</v>
      </c>
      <c r="L36" s="28"/>
      <c r="M36" s="3">
        <f>AVERAGE(G36:J36)</f>
        <v>0.1699074074074074</v>
      </c>
    </row>
    <row r="37" spans="1:13">
      <c r="A37" s="5">
        <v>479</v>
      </c>
      <c r="B37" s="5" t="s">
        <v>112</v>
      </c>
      <c r="C37" s="5" t="s">
        <v>241</v>
      </c>
      <c r="D37" s="5" t="s">
        <v>242</v>
      </c>
      <c r="E37" s="5" t="s">
        <v>14</v>
      </c>
      <c r="F37" s="5">
        <v>4</v>
      </c>
      <c r="G37" s="3"/>
      <c r="H37" s="3"/>
      <c r="I37" s="3"/>
      <c r="J37" s="3">
        <v>0.17291666666666669</v>
      </c>
      <c r="K37" s="28" t="s">
        <v>259</v>
      </c>
      <c r="L37" s="28"/>
      <c r="M37" s="3">
        <f>AVERAGE(G37:J37)</f>
        <v>0.17291666666666669</v>
      </c>
    </row>
    <row r="38" spans="1:13">
      <c r="A38" s="5">
        <v>386</v>
      </c>
      <c r="B38" s="5" t="s">
        <v>44</v>
      </c>
      <c r="C38" s="5" t="s">
        <v>45</v>
      </c>
      <c r="D38" s="5" t="s">
        <v>46</v>
      </c>
      <c r="E38" s="5" t="s">
        <v>10</v>
      </c>
      <c r="F38" s="5">
        <v>4</v>
      </c>
      <c r="G38" s="3">
        <v>0.14722222222222223</v>
      </c>
      <c r="H38" s="3">
        <v>0.15763888888888888</v>
      </c>
      <c r="I38" s="3"/>
      <c r="J38" s="3">
        <v>0.16250000000000001</v>
      </c>
      <c r="K38" s="28" t="s">
        <v>258</v>
      </c>
      <c r="L38" s="28"/>
      <c r="M38" s="3">
        <f>AVERAGE(G38:J38)</f>
        <v>0.15578703703703703</v>
      </c>
    </row>
    <row r="39" spans="1:13">
      <c r="A39" s="5">
        <v>381</v>
      </c>
      <c r="B39" s="5" t="s">
        <v>44</v>
      </c>
      <c r="C39" s="5" t="s">
        <v>50</v>
      </c>
      <c r="D39" s="5" t="s">
        <v>51</v>
      </c>
      <c r="E39" s="5" t="s">
        <v>10</v>
      </c>
      <c r="F39" s="5">
        <v>4</v>
      </c>
      <c r="G39" s="3">
        <v>0.14930555555555555</v>
      </c>
      <c r="H39" s="3">
        <v>0.16180555555555556</v>
      </c>
      <c r="I39" s="3">
        <v>0.16180555555555556</v>
      </c>
      <c r="J39" s="3">
        <v>0.15833333333333333</v>
      </c>
      <c r="K39" s="28" t="s">
        <v>258</v>
      </c>
      <c r="L39" s="28"/>
      <c r="M39" s="3">
        <f>AVERAGE(G39:J39)</f>
        <v>0.15781249999999999</v>
      </c>
    </row>
    <row r="40" spans="1:13">
      <c r="A40" s="5">
        <v>379</v>
      </c>
      <c r="B40" s="5" t="s">
        <v>44</v>
      </c>
      <c r="C40" s="5" t="s">
        <v>68</v>
      </c>
      <c r="D40" s="5" t="s">
        <v>69</v>
      </c>
      <c r="E40" s="5" t="s">
        <v>10</v>
      </c>
      <c r="F40" s="5">
        <v>4</v>
      </c>
      <c r="G40" s="3">
        <v>0.16458333333333333</v>
      </c>
      <c r="H40" s="3">
        <v>0.16319444444444445</v>
      </c>
      <c r="I40" s="3">
        <v>0.16458333333333333</v>
      </c>
      <c r="J40" s="3"/>
      <c r="K40" s="28" t="s">
        <v>258</v>
      </c>
      <c r="L40" s="28"/>
      <c r="M40" s="3">
        <f>AVERAGE(G40:J40)</f>
        <v>0.16412037037037039</v>
      </c>
    </row>
    <row r="41" spans="1:13">
      <c r="A41" s="5">
        <v>378</v>
      </c>
      <c r="B41" s="5" t="s">
        <v>44</v>
      </c>
      <c r="C41" s="5" t="s">
        <v>72</v>
      </c>
      <c r="D41" s="5" t="s">
        <v>73</v>
      </c>
      <c r="E41" s="5" t="s">
        <v>10</v>
      </c>
      <c r="F41" s="5">
        <v>4</v>
      </c>
      <c r="G41" s="3">
        <v>0.16597222222222222</v>
      </c>
      <c r="H41" s="3">
        <v>0.16041666666666668</v>
      </c>
      <c r="I41" s="3">
        <v>0.15972222222222224</v>
      </c>
      <c r="J41" s="3">
        <v>0.17361111111111113</v>
      </c>
      <c r="K41" s="28" t="s">
        <v>258</v>
      </c>
      <c r="L41" s="28"/>
      <c r="M41" s="3">
        <f>AVERAGE(G41:J41)</f>
        <v>0.16493055555555558</v>
      </c>
    </row>
    <row r="42" spans="1:13">
      <c r="A42" s="5">
        <v>387</v>
      </c>
      <c r="B42" s="5" t="s">
        <v>44</v>
      </c>
      <c r="C42" s="5" t="s">
        <v>70</v>
      </c>
      <c r="D42" s="5" t="s">
        <v>71</v>
      </c>
      <c r="E42" s="5" t="s">
        <v>10</v>
      </c>
      <c r="F42" s="5">
        <v>4</v>
      </c>
      <c r="G42" s="3">
        <v>0.16527777777777777</v>
      </c>
      <c r="H42" s="3"/>
      <c r="I42" s="3"/>
      <c r="J42" s="3"/>
      <c r="K42" s="28" t="s">
        <v>259</v>
      </c>
      <c r="L42" s="28"/>
      <c r="M42" s="3">
        <f>AVERAGE(G42:J42)</f>
        <v>0.16527777777777777</v>
      </c>
    </row>
    <row r="43" spans="1:13">
      <c r="A43" s="5">
        <v>384</v>
      </c>
      <c r="B43" s="5" t="s">
        <v>44</v>
      </c>
      <c r="C43" s="5" t="s">
        <v>84</v>
      </c>
      <c r="D43" s="5" t="s">
        <v>85</v>
      </c>
      <c r="E43" s="5" t="s">
        <v>10</v>
      </c>
      <c r="F43" s="5">
        <v>4</v>
      </c>
      <c r="G43" s="3">
        <v>0.17430555555555557</v>
      </c>
      <c r="H43" s="3">
        <v>0.17847222222222223</v>
      </c>
      <c r="I43" s="3">
        <v>0.14861111111111111</v>
      </c>
      <c r="J43" s="3"/>
      <c r="K43" s="28" t="s">
        <v>258</v>
      </c>
      <c r="L43" s="28"/>
      <c r="M43" s="3">
        <f>AVERAGE(G43:J43)</f>
        <v>0.16712962962962963</v>
      </c>
    </row>
    <row r="44" spans="1:13">
      <c r="A44" s="5">
        <v>385</v>
      </c>
      <c r="B44" s="5" t="s">
        <v>44</v>
      </c>
      <c r="C44" s="5" t="s">
        <v>86</v>
      </c>
      <c r="D44" s="5" t="s">
        <v>87</v>
      </c>
      <c r="E44" s="5" t="s">
        <v>10</v>
      </c>
      <c r="F44" s="5">
        <v>4</v>
      </c>
      <c r="G44" s="3">
        <v>0.17430555555555557</v>
      </c>
      <c r="H44" s="3">
        <v>0.17777777777777778</v>
      </c>
      <c r="I44" s="3"/>
      <c r="J44" s="3">
        <v>0.16250000000000001</v>
      </c>
      <c r="K44" s="28" t="s">
        <v>258</v>
      </c>
      <c r="L44" s="28"/>
      <c r="M44" s="3">
        <f>AVERAGE(G44:J44)</f>
        <v>0.17152777777777781</v>
      </c>
    </row>
    <row r="45" spans="1:13">
      <c r="A45" s="5">
        <v>388</v>
      </c>
      <c r="B45" s="5" t="s">
        <v>44</v>
      </c>
      <c r="C45" s="5" t="s">
        <v>29</v>
      </c>
      <c r="D45" s="5" t="s">
        <v>74</v>
      </c>
      <c r="E45" s="5" t="s">
        <v>10</v>
      </c>
      <c r="F45" s="5">
        <v>3</v>
      </c>
      <c r="G45" s="3">
        <v>0.17083333333333331</v>
      </c>
      <c r="H45" s="3">
        <v>0.18194444444444444</v>
      </c>
      <c r="I45" s="3"/>
      <c r="J45" s="3">
        <v>0.17083333333333331</v>
      </c>
      <c r="K45" s="28" t="s">
        <v>258</v>
      </c>
      <c r="L45" s="28"/>
      <c r="M45" s="3">
        <f>AVERAGE(G45:J45)</f>
        <v>0.17453703703703702</v>
      </c>
    </row>
    <row r="46" spans="1:13">
      <c r="A46" s="5">
        <v>380</v>
      </c>
      <c r="B46" s="5" t="s">
        <v>44</v>
      </c>
      <c r="C46" s="5" t="s">
        <v>204</v>
      </c>
      <c r="D46" s="5" t="s">
        <v>212</v>
      </c>
      <c r="E46" s="5" t="s">
        <v>10</v>
      </c>
      <c r="F46" s="5">
        <v>4</v>
      </c>
      <c r="G46" s="3"/>
      <c r="H46" s="3"/>
      <c r="I46" s="3">
        <v>0.21180555555555555</v>
      </c>
      <c r="J46" s="3"/>
      <c r="K46" s="28" t="s">
        <v>259</v>
      </c>
      <c r="L46" s="28"/>
      <c r="M46" s="3">
        <f>AVERAGE(G46:J46)</f>
        <v>0.21180555555555555</v>
      </c>
    </row>
    <row r="47" spans="1:13">
      <c r="A47" s="5">
        <v>459</v>
      </c>
      <c r="B47" s="5" t="s">
        <v>37</v>
      </c>
      <c r="C47" s="5" t="s">
        <v>129</v>
      </c>
      <c r="D47" s="5" t="s">
        <v>130</v>
      </c>
      <c r="E47" s="5" t="s">
        <v>14</v>
      </c>
      <c r="F47" s="5">
        <v>4</v>
      </c>
      <c r="G47" s="3"/>
      <c r="H47" s="3">
        <v>0.13472222222222222</v>
      </c>
      <c r="I47" s="3">
        <v>0.13749999999999998</v>
      </c>
      <c r="J47" s="3">
        <v>0.1388888888888889</v>
      </c>
      <c r="K47" s="28" t="s">
        <v>258</v>
      </c>
      <c r="L47" s="28"/>
      <c r="M47" s="3">
        <f>AVERAGE(G47:J47)</f>
        <v>0.13703703703703704</v>
      </c>
    </row>
    <row r="48" spans="1:13">
      <c r="A48" s="5">
        <v>461</v>
      </c>
      <c r="B48" s="5" t="s">
        <v>37</v>
      </c>
      <c r="C48" s="5" t="s">
        <v>38</v>
      </c>
      <c r="D48" s="5" t="s">
        <v>39</v>
      </c>
      <c r="E48" s="5" t="s">
        <v>14</v>
      </c>
      <c r="F48" s="5">
        <v>3</v>
      </c>
      <c r="G48" s="3">
        <v>0.14305555555555557</v>
      </c>
      <c r="H48" s="3"/>
      <c r="I48" s="3"/>
      <c r="J48" s="3"/>
      <c r="K48" s="28" t="s">
        <v>259</v>
      </c>
      <c r="L48" s="28"/>
      <c r="M48" s="3">
        <f>AVERAGE(G48:J48)</f>
        <v>0.14305555555555557</v>
      </c>
    </row>
    <row r="49" spans="1:13">
      <c r="A49" s="5">
        <v>460</v>
      </c>
      <c r="B49" s="5" t="s">
        <v>37</v>
      </c>
      <c r="C49" s="5" t="s">
        <v>232</v>
      </c>
      <c r="D49" s="5" t="s">
        <v>233</v>
      </c>
      <c r="E49" s="5" t="s">
        <v>14</v>
      </c>
      <c r="F49" s="5">
        <v>3</v>
      </c>
      <c r="G49" s="3"/>
      <c r="H49" s="3"/>
      <c r="I49" s="3"/>
      <c r="J49" s="3">
        <v>0.14583333333333334</v>
      </c>
      <c r="K49" s="28" t="s">
        <v>259</v>
      </c>
      <c r="L49" s="28"/>
      <c r="M49" s="3">
        <f>AVERAGE(G49:J49)</f>
        <v>0.14583333333333334</v>
      </c>
    </row>
    <row r="50" spans="1:13">
      <c r="A50" s="5">
        <v>469</v>
      </c>
      <c r="B50" s="5" t="s">
        <v>37</v>
      </c>
      <c r="C50" s="5" t="s">
        <v>40</v>
      </c>
      <c r="D50" s="5" t="s">
        <v>41</v>
      </c>
      <c r="E50" s="5" t="s">
        <v>14</v>
      </c>
      <c r="F50" s="5">
        <v>3</v>
      </c>
      <c r="G50" s="3">
        <v>0.1451388888888889</v>
      </c>
      <c r="H50" s="3">
        <v>0.13541666666666666</v>
      </c>
      <c r="I50" s="3">
        <v>0.15208333333333332</v>
      </c>
      <c r="J50" s="3">
        <v>0.15277777777777776</v>
      </c>
      <c r="K50" s="28" t="s">
        <v>258</v>
      </c>
      <c r="L50" s="28"/>
      <c r="M50" s="3">
        <f>AVERAGE(G50:J50)</f>
        <v>0.14635416666666667</v>
      </c>
    </row>
    <row r="51" spans="1:13">
      <c r="A51" s="5">
        <v>352</v>
      </c>
      <c r="B51" s="5" t="s">
        <v>159</v>
      </c>
      <c r="C51" s="5" t="s">
        <v>160</v>
      </c>
      <c r="D51" s="5" t="s">
        <v>30</v>
      </c>
      <c r="E51" s="5" t="s">
        <v>10</v>
      </c>
      <c r="F51" s="5">
        <v>3</v>
      </c>
      <c r="G51" s="3"/>
      <c r="H51" s="3">
        <v>0.16874999999999998</v>
      </c>
      <c r="I51" s="3"/>
      <c r="J51" s="3">
        <v>0.14791666666666667</v>
      </c>
      <c r="K51" s="28" t="s">
        <v>258</v>
      </c>
      <c r="L51" s="28"/>
      <c r="M51" s="3">
        <f>AVERAGE(G51:J51)</f>
        <v>0.15833333333333333</v>
      </c>
    </row>
    <row r="52" spans="1:13">
      <c r="A52" s="5">
        <v>361</v>
      </c>
      <c r="B52" s="5" t="s">
        <v>159</v>
      </c>
      <c r="C52" s="5" t="s">
        <v>163</v>
      </c>
      <c r="D52" s="5" t="s">
        <v>164</v>
      </c>
      <c r="E52" s="5" t="s">
        <v>10</v>
      </c>
      <c r="F52" s="5">
        <v>4</v>
      </c>
      <c r="G52" s="3"/>
      <c r="H52" s="3">
        <v>0.16944444444444443</v>
      </c>
      <c r="I52" s="3"/>
      <c r="J52" s="3"/>
      <c r="K52" s="28" t="s">
        <v>259</v>
      </c>
      <c r="L52" s="28"/>
      <c r="M52" s="3">
        <f>AVERAGE(G52:J52)</f>
        <v>0.16944444444444443</v>
      </c>
    </row>
    <row r="53" spans="1:13">
      <c r="A53" s="5">
        <v>452</v>
      </c>
      <c r="B53" s="5" t="s">
        <v>26</v>
      </c>
      <c r="C53" s="5" t="s">
        <v>27</v>
      </c>
      <c r="D53" s="5" t="s">
        <v>28</v>
      </c>
      <c r="E53" s="5" t="s">
        <v>14</v>
      </c>
      <c r="F53" s="5">
        <v>3</v>
      </c>
      <c r="G53" s="3">
        <v>0.13749999999999998</v>
      </c>
      <c r="H53" s="3">
        <v>0.12986111111111112</v>
      </c>
      <c r="I53" s="3">
        <v>0.12638888888888888</v>
      </c>
      <c r="J53" s="3">
        <v>0.12708333333333333</v>
      </c>
      <c r="K53" s="28" t="s">
        <v>258</v>
      </c>
      <c r="L53" s="28"/>
      <c r="M53" s="3">
        <f>AVERAGE(G53:J53)</f>
        <v>0.13020833333333331</v>
      </c>
    </row>
    <row r="54" spans="1:13">
      <c r="A54" s="5">
        <v>457</v>
      </c>
      <c r="B54" s="5" t="s">
        <v>26</v>
      </c>
      <c r="C54" s="5" t="s">
        <v>246</v>
      </c>
      <c r="D54" s="5" t="s">
        <v>247</v>
      </c>
      <c r="E54" s="5" t="s">
        <v>14</v>
      </c>
      <c r="F54" s="5">
        <v>4</v>
      </c>
      <c r="G54" s="3"/>
      <c r="H54" s="3"/>
      <c r="I54" s="3"/>
      <c r="J54" s="3">
        <v>0.14027777777777778</v>
      </c>
      <c r="K54" s="28" t="s">
        <v>259</v>
      </c>
      <c r="L54" s="28"/>
      <c r="M54" s="3">
        <f>AVERAGE(G54:J54)</f>
        <v>0.14027777777777778</v>
      </c>
    </row>
    <row r="55" spans="1:13">
      <c r="A55" s="5">
        <v>455</v>
      </c>
      <c r="B55" s="5" t="s">
        <v>26</v>
      </c>
      <c r="C55" s="5" t="s">
        <v>116</v>
      </c>
      <c r="D55" s="5" t="s">
        <v>194</v>
      </c>
      <c r="E55" s="5" t="s">
        <v>14</v>
      </c>
      <c r="F55" s="5">
        <v>3</v>
      </c>
      <c r="G55" s="3"/>
      <c r="H55" s="3"/>
      <c r="I55" s="3">
        <v>0.14861111111111111</v>
      </c>
      <c r="J55" s="3">
        <v>0.15138888888888888</v>
      </c>
      <c r="K55" s="28" t="s">
        <v>258</v>
      </c>
      <c r="L55" s="28"/>
      <c r="M55" s="3">
        <f>AVERAGE(G55:J55)</f>
        <v>0.15</v>
      </c>
    </row>
    <row r="56" spans="1:13">
      <c r="A56" s="5">
        <v>449</v>
      </c>
      <c r="B56" s="5" t="s">
        <v>26</v>
      </c>
      <c r="C56" s="5" t="s">
        <v>60</v>
      </c>
      <c r="D56" s="5" t="s">
        <v>61</v>
      </c>
      <c r="E56" s="5" t="s">
        <v>14</v>
      </c>
      <c r="F56" s="5">
        <v>3</v>
      </c>
      <c r="G56" s="3">
        <v>0.15833333333333333</v>
      </c>
      <c r="H56" s="3">
        <v>0.16458333333333333</v>
      </c>
      <c r="I56" s="3">
        <v>0.15833333333333333</v>
      </c>
      <c r="J56" s="3">
        <v>0.15902777777777777</v>
      </c>
      <c r="K56" s="28" t="s">
        <v>258</v>
      </c>
      <c r="L56" s="28"/>
      <c r="M56" s="3">
        <f>AVERAGE(G56:J56)</f>
        <v>0.16006944444444443</v>
      </c>
    </row>
    <row r="57" spans="1:13">
      <c r="A57" s="5">
        <v>450</v>
      </c>
      <c r="B57" s="5" t="s">
        <v>26</v>
      </c>
      <c r="C57" s="5" t="s">
        <v>145</v>
      </c>
      <c r="D57" s="5" t="s">
        <v>61</v>
      </c>
      <c r="E57" s="5" t="s">
        <v>14</v>
      </c>
      <c r="F57" s="5">
        <v>3</v>
      </c>
      <c r="G57" s="3"/>
      <c r="H57" s="3">
        <v>0.15694444444444444</v>
      </c>
      <c r="I57" s="3">
        <v>0.17361111111111113</v>
      </c>
      <c r="J57" s="3">
        <v>0.1763888888888889</v>
      </c>
      <c r="K57" s="28" t="s">
        <v>258</v>
      </c>
      <c r="L57" s="28"/>
      <c r="M57" s="3">
        <f>AVERAGE(G57:J57)</f>
        <v>0.16898148148148151</v>
      </c>
    </row>
    <row r="58" spans="1:13">
      <c r="A58" s="5">
        <v>454</v>
      </c>
      <c r="B58" s="5" t="s">
        <v>26</v>
      </c>
      <c r="C58" s="5" t="s">
        <v>170</v>
      </c>
      <c r="D58" s="5" t="s">
        <v>171</v>
      </c>
      <c r="E58" s="5" t="s">
        <v>14</v>
      </c>
      <c r="F58" s="5">
        <v>3</v>
      </c>
      <c r="G58" s="3"/>
      <c r="H58" s="3">
        <v>0.1763888888888889</v>
      </c>
      <c r="I58" s="3">
        <v>0.17500000000000002</v>
      </c>
      <c r="J58" s="3">
        <v>0.17708333333333334</v>
      </c>
      <c r="K58" s="28" t="s">
        <v>258</v>
      </c>
      <c r="L58" s="28"/>
      <c r="M58" s="3">
        <f>AVERAGE(G58:J58)</f>
        <v>0.1761574074074074</v>
      </c>
    </row>
    <row r="59" spans="1:13">
      <c r="A59" s="5">
        <v>453</v>
      </c>
      <c r="B59" s="5" t="s">
        <v>26</v>
      </c>
      <c r="C59" s="5" t="s">
        <v>237</v>
      </c>
      <c r="D59" s="5" t="s">
        <v>238</v>
      </c>
      <c r="E59" s="5" t="s">
        <v>14</v>
      </c>
      <c r="F59" s="5">
        <v>4</v>
      </c>
      <c r="G59" s="3"/>
      <c r="H59" s="3"/>
      <c r="I59" s="3"/>
      <c r="J59" s="3">
        <v>0.18055555555555555</v>
      </c>
      <c r="K59" s="28" t="s">
        <v>259</v>
      </c>
      <c r="L59" s="28"/>
      <c r="M59" s="3">
        <f>AVERAGE(G59:J59)</f>
        <v>0.18055555555555555</v>
      </c>
    </row>
    <row r="60" spans="1:13">
      <c r="A60" s="5">
        <v>369</v>
      </c>
      <c r="B60" s="5" t="s">
        <v>62</v>
      </c>
      <c r="C60" s="5" t="s">
        <v>230</v>
      </c>
      <c r="D60" s="5" t="s">
        <v>231</v>
      </c>
      <c r="E60" s="5" t="s">
        <v>10</v>
      </c>
      <c r="F60" s="5">
        <v>4</v>
      </c>
      <c r="G60" s="3"/>
      <c r="H60" s="3"/>
      <c r="I60" s="3"/>
      <c r="J60" s="3">
        <v>0.15</v>
      </c>
      <c r="K60" s="28" t="s">
        <v>259</v>
      </c>
      <c r="L60" s="28"/>
      <c r="M60" s="3">
        <f>AVERAGE(G60:J60)</f>
        <v>0.15</v>
      </c>
    </row>
    <row r="61" spans="1:13">
      <c r="A61" s="5">
        <v>377</v>
      </c>
      <c r="B61" s="5" t="s">
        <v>62</v>
      </c>
      <c r="C61" s="5" t="s">
        <v>63</v>
      </c>
      <c r="D61" s="5" t="s">
        <v>64</v>
      </c>
      <c r="E61" s="5" t="s">
        <v>10</v>
      </c>
      <c r="F61" s="5">
        <v>3</v>
      </c>
      <c r="G61" s="3">
        <v>0.16041666666666668</v>
      </c>
      <c r="H61" s="3">
        <v>0.15</v>
      </c>
      <c r="I61" s="3">
        <v>0.15138888888888888</v>
      </c>
      <c r="J61" s="3">
        <v>0.17083333333333331</v>
      </c>
      <c r="K61" s="28" t="s">
        <v>258</v>
      </c>
      <c r="L61" s="28"/>
      <c r="M61" s="3">
        <f>AVERAGE(G61:J61)</f>
        <v>0.15815972222222222</v>
      </c>
    </row>
    <row r="62" spans="1:13">
      <c r="A62" s="5">
        <v>364</v>
      </c>
      <c r="B62" s="5" t="s">
        <v>62</v>
      </c>
      <c r="C62" s="5" t="s">
        <v>224</v>
      </c>
      <c r="D62" s="5" t="s">
        <v>225</v>
      </c>
      <c r="E62" s="5" t="s">
        <v>10</v>
      </c>
      <c r="F62" s="5">
        <v>3</v>
      </c>
      <c r="G62" s="3"/>
      <c r="H62" s="3"/>
      <c r="I62" s="3"/>
      <c r="J62" s="3">
        <v>0.16666666666666666</v>
      </c>
      <c r="K62" s="28" t="s">
        <v>259</v>
      </c>
      <c r="L62" s="28"/>
      <c r="M62" s="3">
        <f>AVERAGE(G62:J62)</f>
        <v>0.16666666666666666</v>
      </c>
    </row>
    <row r="63" spans="1:13">
      <c r="A63" s="5">
        <v>365</v>
      </c>
      <c r="B63" s="5" t="s">
        <v>62</v>
      </c>
      <c r="C63" s="5" t="s">
        <v>105</v>
      </c>
      <c r="D63" s="5" t="s">
        <v>226</v>
      </c>
      <c r="E63" s="5" t="s">
        <v>10</v>
      </c>
      <c r="F63" s="5">
        <v>3</v>
      </c>
      <c r="G63" s="3"/>
      <c r="H63" s="3"/>
      <c r="I63" s="3"/>
      <c r="J63" s="3">
        <v>0.16805555555555554</v>
      </c>
      <c r="K63" s="28" t="s">
        <v>259</v>
      </c>
      <c r="L63" s="28"/>
      <c r="M63" s="3">
        <f>AVERAGE(G63:J63)</f>
        <v>0.16805555555555554</v>
      </c>
    </row>
    <row r="64" spans="1:13">
      <c r="A64" s="5">
        <v>376</v>
      </c>
      <c r="B64" s="5" t="s">
        <v>62</v>
      </c>
      <c r="C64" s="5" t="s">
        <v>168</v>
      </c>
      <c r="D64" s="5" t="s">
        <v>169</v>
      </c>
      <c r="E64" s="5" t="s">
        <v>10</v>
      </c>
      <c r="F64" s="5">
        <v>3</v>
      </c>
      <c r="G64" s="3"/>
      <c r="H64" s="3">
        <v>0.17222222222222225</v>
      </c>
      <c r="I64" s="3">
        <v>0.17083333333333331</v>
      </c>
      <c r="J64" s="3"/>
      <c r="K64" s="28" t="s">
        <v>258</v>
      </c>
      <c r="L64" s="28"/>
      <c r="M64" s="3">
        <f>AVERAGE(G64:J64)</f>
        <v>0.17152777777777778</v>
      </c>
    </row>
    <row r="65" spans="1:13">
      <c r="A65" s="5">
        <v>370</v>
      </c>
      <c r="B65" s="5" t="s">
        <v>62</v>
      </c>
      <c r="C65" s="5" t="s">
        <v>45</v>
      </c>
      <c r="D65" s="5" t="s">
        <v>207</v>
      </c>
      <c r="E65" s="5" t="s">
        <v>10</v>
      </c>
      <c r="F65" s="5">
        <v>3</v>
      </c>
      <c r="G65" s="3"/>
      <c r="H65" s="3"/>
      <c r="I65" s="3">
        <v>0.18055555555555555</v>
      </c>
      <c r="J65" s="3">
        <v>0.18611111111111112</v>
      </c>
      <c r="K65" s="28" t="s">
        <v>258</v>
      </c>
      <c r="L65" s="28"/>
      <c r="M65" s="3">
        <f>AVERAGE(G65:J65)</f>
        <v>0.18333333333333335</v>
      </c>
    </row>
    <row r="66" spans="1:13">
      <c r="A66" s="5">
        <v>419</v>
      </c>
      <c r="B66" s="5" t="s">
        <v>31</v>
      </c>
      <c r="C66" s="5" t="s">
        <v>19</v>
      </c>
      <c r="D66" s="5" t="s">
        <v>108</v>
      </c>
      <c r="E66" s="5" t="s">
        <v>14</v>
      </c>
      <c r="F66" s="5">
        <v>4</v>
      </c>
      <c r="G66" s="3">
        <v>0.13263888888888889</v>
      </c>
      <c r="H66" s="3">
        <v>0.12847222222222224</v>
      </c>
      <c r="I66" s="3">
        <v>0.125</v>
      </c>
      <c r="J66" s="3">
        <v>0.12083333333333333</v>
      </c>
      <c r="K66" s="28" t="s">
        <v>258</v>
      </c>
      <c r="L66" s="28"/>
      <c r="M66" s="3">
        <f>AVERAGE(G66:J66)</f>
        <v>0.1267361111111111</v>
      </c>
    </row>
    <row r="67" spans="1:13">
      <c r="A67" s="5">
        <v>417</v>
      </c>
      <c r="B67" s="5" t="s">
        <v>31</v>
      </c>
      <c r="C67" s="5" t="s">
        <v>181</v>
      </c>
      <c r="D67" s="5" t="s">
        <v>182</v>
      </c>
      <c r="E67" s="5" t="s">
        <v>14</v>
      </c>
      <c r="F67" s="5">
        <v>3</v>
      </c>
      <c r="G67" s="3"/>
      <c r="H67" s="3"/>
      <c r="I67" s="3">
        <v>0.13333333333333333</v>
      </c>
      <c r="J67" s="3"/>
      <c r="K67" s="28" t="s">
        <v>259</v>
      </c>
      <c r="L67" s="28"/>
      <c r="M67" s="3">
        <f>AVERAGE(G67:J67)</f>
        <v>0.13333333333333333</v>
      </c>
    </row>
    <row r="68" spans="1:13">
      <c r="A68" s="5">
        <v>416</v>
      </c>
      <c r="B68" s="5" t="s">
        <v>31</v>
      </c>
      <c r="C68" s="5" t="s">
        <v>32</v>
      </c>
      <c r="D68" s="5" t="s">
        <v>33</v>
      </c>
      <c r="E68" s="5" t="s">
        <v>14</v>
      </c>
      <c r="F68" s="5">
        <v>4</v>
      </c>
      <c r="G68" s="3">
        <v>0.14027777777777778</v>
      </c>
      <c r="H68" s="3">
        <v>0.13749999999999998</v>
      </c>
      <c r="I68" s="3">
        <v>0.13333333333333333</v>
      </c>
      <c r="J68" s="3"/>
      <c r="K68" s="28" t="s">
        <v>258</v>
      </c>
      <c r="L68" s="28"/>
      <c r="M68" s="3">
        <f>AVERAGE(G68:J68)</f>
        <v>0.13703703703703704</v>
      </c>
    </row>
    <row r="69" spans="1:13">
      <c r="A69" s="5">
        <v>422</v>
      </c>
      <c r="B69" s="5" t="s">
        <v>31</v>
      </c>
      <c r="C69" s="5" t="s">
        <v>183</v>
      </c>
      <c r="D69" s="5" t="s">
        <v>184</v>
      </c>
      <c r="E69" s="5" t="s">
        <v>14</v>
      </c>
      <c r="F69" s="5">
        <v>3</v>
      </c>
      <c r="G69" s="3"/>
      <c r="H69" s="3"/>
      <c r="I69" s="3">
        <v>0.13333333333333333</v>
      </c>
      <c r="J69" s="3">
        <v>0.14444444444444446</v>
      </c>
      <c r="K69" s="28" t="s">
        <v>258</v>
      </c>
      <c r="L69" s="28"/>
      <c r="M69" s="3">
        <f>AVERAGE(G69:J69)</f>
        <v>0.1388888888888889</v>
      </c>
    </row>
    <row r="70" spans="1:13">
      <c r="A70" s="5">
        <v>423</v>
      </c>
      <c r="B70" s="5" t="s">
        <v>31</v>
      </c>
      <c r="C70" s="5" t="s">
        <v>141</v>
      </c>
      <c r="D70" s="5" t="s">
        <v>142</v>
      </c>
      <c r="E70" s="5" t="s">
        <v>14</v>
      </c>
      <c r="F70" s="5">
        <v>3</v>
      </c>
      <c r="G70" s="3"/>
      <c r="H70" s="3">
        <v>0.15347222222222223</v>
      </c>
      <c r="I70" s="3">
        <v>0.15416666666666667</v>
      </c>
      <c r="J70" s="3">
        <v>0.15277777777777776</v>
      </c>
      <c r="K70" s="28" t="s">
        <v>258</v>
      </c>
      <c r="L70" s="28"/>
      <c r="M70" s="3">
        <f>AVERAGE(G70:J70)</f>
        <v>0.15347222222222223</v>
      </c>
    </row>
    <row r="71" spans="1:13">
      <c r="A71" s="5">
        <v>524</v>
      </c>
      <c r="B71" s="5" t="s">
        <v>47</v>
      </c>
      <c r="C71" s="5" t="s">
        <v>185</v>
      </c>
      <c r="D71" s="5" t="s">
        <v>186</v>
      </c>
      <c r="E71" s="5" t="s">
        <v>10</v>
      </c>
      <c r="F71" s="5">
        <v>5</v>
      </c>
      <c r="G71" s="3"/>
      <c r="H71" s="3"/>
      <c r="I71" s="3">
        <v>0.13749999999999998</v>
      </c>
      <c r="J71" s="3"/>
      <c r="K71" s="28" t="s">
        <v>259</v>
      </c>
      <c r="L71" s="28"/>
      <c r="M71" s="3">
        <f>AVERAGE(G71:J71)</f>
        <v>0.13749999999999998</v>
      </c>
    </row>
    <row r="72" spans="1:13">
      <c r="A72" s="5">
        <v>525</v>
      </c>
      <c r="B72" s="5" t="s">
        <v>47</v>
      </c>
      <c r="C72" s="5" t="s">
        <v>187</v>
      </c>
      <c r="D72" s="5" t="s">
        <v>188</v>
      </c>
      <c r="E72" s="5" t="s">
        <v>10</v>
      </c>
      <c r="F72" s="5">
        <v>5</v>
      </c>
      <c r="G72" s="3"/>
      <c r="H72" s="3"/>
      <c r="I72" s="3">
        <v>0.14027777777777778</v>
      </c>
      <c r="J72" s="3"/>
      <c r="K72" s="28" t="s">
        <v>259</v>
      </c>
      <c r="L72" s="28"/>
      <c r="M72" s="3">
        <f>AVERAGE(G72:J72)</f>
        <v>0.14027777777777778</v>
      </c>
    </row>
    <row r="73" spans="1:13">
      <c r="A73" s="5">
        <v>518</v>
      </c>
      <c r="B73" s="5" t="s">
        <v>47</v>
      </c>
      <c r="C73" s="5" t="s">
        <v>179</v>
      </c>
      <c r="D73" s="5" t="s">
        <v>49</v>
      </c>
      <c r="E73" s="5" t="s">
        <v>10</v>
      </c>
      <c r="F73" s="5">
        <v>5</v>
      </c>
      <c r="G73" s="3">
        <v>0.14861111111111111</v>
      </c>
      <c r="H73" s="3"/>
      <c r="I73" s="3"/>
      <c r="J73" s="3">
        <v>0.13472222222222222</v>
      </c>
      <c r="K73" s="28" t="s">
        <v>258</v>
      </c>
      <c r="L73" s="28"/>
      <c r="M73" s="3">
        <f>AVERAGE(G73:J73)</f>
        <v>0.14166666666666666</v>
      </c>
    </row>
    <row r="74" spans="1:13">
      <c r="A74" s="5">
        <v>521</v>
      </c>
      <c r="B74" s="5" t="s">
        <v>47</v>
      </c>
      <c r="C74" s="5" t="s">
        <v>45</v>
      </c>
      <c r="D74" s="5" t="s">
        <v>203</v>
      </c>
      <c r="E74" s="5" t="s">
        <v>10</v>
      </c>
      <c r="F74" s="5">
        <v>5</v>
      </c>
      <c r="G74" s="3"/>
      <c r="H74" s="3"/>
      <c r="I74" s="3">
        <v>0.16874999999999998</v>
      </c>
      <c r="J74" s="3"/>
      <c r="K74" s="28" t="s">
        <v>259</v>
      </c>
      <c r="L74" s="28"/>
      <c r="M74" s="3">
        <f>AVERAGE(G74:J74)</f>
        <v>0.16874999999999998</v>
      </c>
    </row>
    <row r="75" spans="1:13">
      <c r="A75" s="5">
        <v>522</v>
      </c>
      <c r="B75" s="5" t="s">
        <v>47</v>
      </c>
      <c r="C75" s="5" t="s">
        <v>208</v>
      </c>
      <c r="D75" s="5" t="s">
        <v>209</v>
      </c>
      <c r="E75" s="5" t="s">
        <v>10</v>
      </c>
      <c r="F75" s="5">
        <v>5</v>
      </c>
      <c r="G75" s="3"/>
      <c r="H75" s="3"/>
      <c r="I75" s="3">
        <v>0.19791666666666666</v>
      </c>
      <c r="J75" s="3"/>
      <c r="K75" s="28" t="s">
        <v>259</v>
      </c>
      <c r="L75" s="28"/>
      <c r="M75" s="3">
        <f>AVERAGE(G75:J75)</f>
        <v>0.19791666666666666</v>
      </c>
    </row>
    <row r="76" spans="1:13">
      <c r="A76" s="5">
        <v>520</v>
      </c>
      <c r="B76" s="5" t="s">
        <v>47</v>
      </c>
      <c r="C76" s="5" t="s">
        <v>210</v>
      </c>
      <c r="D76" s="5" t="s">
        <v>211</v>
      </c>
      <c r="E76" s="5" t="s">
        <v>10</v>
      </c>
      <c r="F76" s="5">
        <v>5</v>
      </c>
      <c r="G76" s="3"/>
      <c r="H76" s="3"/>
      <c r="I76" s="3">
        <v>0.1986111111111111</v>
      </c>
      <c r="J76" s="3"/>
      <c r="K76" s="28" t="s">
        <v>259</v>
      </c>
      <c r="L76" s="28"/>
      <c r="M76" s="3">
        <f>AVERAGE(G76:J76)</f>
        <v>0.1986111111111111</v>
      </c>
    </row>
    <row r="77" spans="1:13">
      <c r="A77" s="5">
        <v>540</v>
      </c>
      <c r="B77" s="5" t="s">
        <v>15</v>
      </c>
      <c r="C77" s="5" t="s">
        <v>16</v>
      </c>
      <c r="D77" s="5" t="s">
        <v>17</v>
      </c>
      <c r="E77" s="5" t="s">
        <v>14</v>
      </c>
      <c r="F77" s="5">
        <v>5</v>
      </c>
      <c r="G77" s="3">
        <v>0.12708333333333333</v>
      </c>
      <c r="H77" s="3">
        <v>0.12361111111111112</v>
      </c>
      <c r="I77" s="3"/>
      <c r="J77" s="3"/>
      <c r="K77" s="28" t="s">
        <v>258</v>
      </c>
      <c r="L77" s="28"/>
      <c r="M77" s="3">
        <f>AVERAGE(G77:J77)</f>
        <v>0.12534722222222222</v>
      </c>
    </row>
    <row r="78" spans="1:13">
      <c r="A78" s="5">
        <v>547</v>
      </c>
      <c r="B78" s="5" t="s">
        <v>15</v>
      </c>
      <c r="C78" s="5" t="s">
        <v>239</v>
      </c>
      <c r="D78" s="5" t="s">
        <v>240</v>
      </c>
      <c r="E78" s="5" t="s">
        <v>14</v>
      </c>
      <c r="F78" s="5">
        <v>5</v>
      </c>
      <c r="G78" s="3"/>
      <c r="H78" s="3"/>
      <c r="I78" s="3"/>
      <c r="J78" s="3">
        <v>0.15555555555555556</v>
      </c>
      <c r="K78" s="28" t="s">
        <v>259</v>
      </c>
      <c r="L78" s="28"/>
      <c r="M78" s="3">
        <f>AVERAGE(G78:J78)</f>
        <v>0.15555555555555556</v>
      </c>
    </row>
    <row r="79" spans="1:13">
      <c r="A79" s="5">
        <v>552</v>
      </c>
      <c r="B79" s="5" t="s">
        <v>65</v>
      </c>
      <c r="C79" s="5" t="s">
        <v>56</v>
      </c>
      <c r="D79" s="5" t="s">
        <v>13</v>
      </c>
      <c r="E79" s="5" t="s">
        <v>14</v>
      </c>
      <c r="F79" s="5">
        <v>5</v>
      </c>
      <c r="G79" s="3"/>
      <c r="H79" s="3">
        <v>0.15</v>
      </c>
      <c r="I79" s="3"/>
      <c r="J79" s="3"/>
      <c r="K79" s="28" t="s">
        <v>259</v>
      </c>
      <c r="L79" s="28"/>
      <c r="M79" s="3">
        <f>AVERAGE(G79:J79)</f>
        <v>0.15</v>
      </c>
    </row>
    <row r="80" spans="1:13">
      <c r="A80" s="5">
        <v>562</v>
      </c>
      <c r="B80" s="5" t="s">
        <v>65</v>
      </c>
      <c r="C80" s="5" t="s">
        <v>143</v>
      </c>
      <c r="D80" s="5" t="s">
        <v>144</v>
      </c>
      <c r="E80" s="5" t="s">
        <v>14</v>
      </c>
      <c r="F80" s="5">
        <v>5</v>
      </c>
      <c r="G80" s="3"/>
      <c r="H80" s="3">
        <v>0.15555555555555556</v>
      </c>
      <c r="I80" s="3"/>
      <c r="J80" s="3"/>
      <c r="K80" s="28" t="s">
        <v>259</v>
      </c>
      <c r="L80" s="28"/>
      <c r="M80" s="3">
        <f>AVERAGE(G80:J80)</f>
        <v>0.15555555555555556</v>
      </c>
    </row>
    <row r="81" spans="1:13">
      <c r="A81" s="5">
        <v>555</v>
      </c>
      <c r="B81" s="5" t="s">
        <v>65</v>
      </c>
      <c r="C81" s="5" t="s">
        <v>180</v>
      </c>
      <c r="D81" s="5" t="s">
        <v>67</v>
      </c>
      <c r="E81" s="5" t="s">
        <v>14</v>
      </c>
      <c r="F81" s="5">
        <v>5</v>
      </c>
      <c r="G81" s="3">
        <v>0.16458333333333333</v>
      </c>
      <c r="H81" s="3"/>
      <c r="I81" s="3"/>
      <c r="J81" s="3"/>
      <c r="K81" s="28" t="s">
        <v>259</v>
      </c>
      <c r="L81" s="28"/>
      <c r="M81" s="3">
        <f>AVERAGE(G81:J81)</f>
        <v>0.16458333333333333</v>
      </c>
    </row>
    <row r="82" spans="1:13">
      <c r="A82" s="5">
        <v>556</v>
      </c>
      <c r="B82" s="5" t="s">
        <v>65</v>
      </c>
      <c r="C82" s="5" t="s">
        <v>38</v>
      </c>
      <c r="D82" s="5" t="s">
        <v>158</v>
      </c>
      <c r="E82" s="5" t="s">
        <v>14</v>
      </c>
      <c r="F82" s="5">
        <v>5</v>
      </c>
      <c r="G82" s="3"/>
      <c r="H82" s="3">
        <v>0.16597222222222222</v>
      </c>
      <c r="I82" s="3"/>
      <c r="J82" s="3"/>
      <c r="K82" s="28" t="s">
        <v>259</v>
      </c>
      <c r="L82" s="28"/>
      <c r="M82" s="3">
        <f>AVERAGE(G82:J82)</f>
        <v>0.16597222222222222</v>
      </c>
    </row>
    <row r="83" spans="1:13">
      <c r="A83" s="5">
        <v>550</v>
      </c>
      <c r="B83" s="5" t="s">
        <v>65</v>
      </c>
      <c r="C83" s="5" t="s">
        <v>161</v>
      </c>
      <c r="D83" s="5" t="s">
        <v>162</v>
      </c>
      <c r="E83" s="5" t="s">
        <v>14</v>
      </c>
      <c r="F83" s="5">
        <v>5</v>
      </c>
      <c r="G83" s="3"/>
      <c r="H83" s="3">
        <v>0.16944444444444443</v>
      </c>
      <c r="I83" s="3"/>
      <c r="J83" s="3">
        <v>0.19513888888888889</v>
      </c>
      <c r="K83" s="28" t="s">
        <v>258</v>
      </c>
      <c r="L83" s="28"/>
      <c r="M83" s="3">
        <f>AVERAGE(G83:J83)</f>
        <v>0.18229166666666666</v>
      </c>
    </row>
    <row r="84" spans="1:13">
      <c r="A84" s="5">
        <v>559</v>
      </c>
      <c r="B84" s="5" t="s">
        <v>65</v>
      </c>
      <c r="C84" s="5" t="s">
        <v>56</v>
      </c>
      <c r="D84" s="5" t="s">
        <v>41</v>
      </c>
      <c r="E84" s="5" t="s">
        <v>14</v>
      </c>
      <c r="F84" s="5">
        <v>5</v>
      </c>
      <c r="G84" s="3">
        <v>0.1986111111111111</v>
      </c>
      <c r="H84" s="3">
        <v>0.19999999999999998</v>
      </c>
      <c r="I84" s="3">
        <v>0.19305555555555554</v>
      </c>
      <c r="J84" s="3">
        <v>0.19444444444444445</v>
      </c>
      <c r="K84" s="28" t="s">
        <v>258</v>
      </c>
      <c r="L84" s="28"/>
      <c r="M84" s="3">
        <f>AVERAGE(G84:J84)</f>
        <v>0.19652777777777775</v>
      </c>
    </row>
    <row r="85" spans="1:13">
      <c r="A85" s="5">
        <v>561</v>
      </c>
      <c r="B85" s="5" t="s">
        <v>65</v>
      </c>
      <c r="C85" s="5" t="s">
        <v>250</v>
      </c>
      <c r="D85" s="5" t="s">
        <v>91</v>
      </c>
      <c r="E85" s="5" t="s">
        <v>14</v>
      </c>
      <c r="F85" s="5">
        <v>5</v>
      </c>
      <c r="G85" s="3"/>
      <c r="H85" s="3"/>
      <c r="I85" s="3"/>
      <c r="J85" s="3">
        <v>0.20208333333333331</v>
      </c>
      <c r="K85" s="28" t="s">
        <v>259</v>
      </c>
      <c r="L85" s="28"/>
      <c r="M85" s="3">
        <f>AVERAGE(G85:J85)</f>
        <v>0.20208333333333331</v>
      </c>
    </row>
    <row r="86" spans="1:13">
      <c r="A86" s="5">
        <v>515</v>
      </c>
      <c r="B86" s="5" t="s">
        <v>18</v>
      </c>
      <c r="C86" s="5" t="s">
        <v>81</v>
      </c>
      <c r="D86" s="5" t="s">
        <v>20</v>
      </c>
      <c r="E86" s="5" t="s">
        <v>10</v>
      </c>
      <c r="F86" s="5">
        <v>5</v>
      </c>
      <c r="G86" s="3">
        <v>0.17291666666666669</v>
      </c>
      <c r="H86" s="3"/>
      <c r="I86" s="3"/>
      <c r="J86" s="3">
        <v>0.16319444444444445</v>
      </c>
      <c r="K86" s="28" t="s">
        <v>258</v>
      </c>
      <c r="L86" s="28"/>
      <c r="M86" s="3">
        <f>AVERAGE(G86:J86)</f>
        <v>0.16805555555555557</v>
      </c>
    </row>
    <row r="87" spans="1:13">
      <c r="A87" s="5">
        <v>517</v>
      </c>
      <c r="B87" s="5" t="s">
        <v>18</v>
      </c>
      <c r="C87" s="5" t="s">
        <v>90</v>
      </c>
      <c r="D87" s="5" t="s">
        <v>91</v>
      </c>
      <c r="E87" s="5" t="s">
        <v>10</v>
      </c>
      <c r="F87" s="5">
        <v>5</v>
      </c>
      <c r="G87" s="3">
        <v>0.18124999999999999</v>
      </c>
      <c r="H87" s="3"/>
      <c r="I87" s="3"/>
      <c r="J87" s="3">
        <v>0.17291666666666669</v>
      </c>
      <c r="K87" s="28" t="s">
        <v>258</v>
      </c>
      <c r="L87" s="28"/>
      <c r="M87" s="3">
        <f>AVERAGE(G87:J87)</f>
        <v>0.17708333333333334</v>
      </c>
    </row>
    <row r="88" spans="1:13">
      <c r="A88" s="5">
        <v>513</v>
      </c>
      <c r="B88" s="5" t="s">
        <v>18</v>
      </c>
      <c r="C88" s="5" t="s">
        <v>204</v>
      </c>
      <c r="D88" s="5" t="s">
        <v>205</v>
      </c>
      <c r="E88" s="5" t="s">
        <v>10</v>
      </c>
      <c r="F88" s="5">
        <v>5</v>
      </c>
      <c r="G88" s="3"/>
      <c r="H88" s="3"/>
      <c r="I88" s="3">
        <v>0.17500000000000002</v>
      </c>
      <c r="J88" s="3">
        <v>0.18194444444444444</v>
      </c>
      <c r="K88" s="28" t="s">
        <v>258</v>
      </c>
      <c r="L88" s="28"/>
      <c r="M88" s="3">
        <f>AVERAGE(G88:J88)</f>
        <v>0.17847222222222223</v>
      </c>
    </row>
    <row r="89" spans="1:13">
      <c r="A89" s="5">
        <v>508</v>
      </c>
      <c r="B89" s="5" t="s">
        <v>18</v>
      </c>
      <c r="C89" s="5" t="s">
        <v>98</v>
      </c>
      <c r="D89" s="5" t="s">
        <v>78</v>
      </c>
      <c r="E89" s="5" t="s">
        <v>10</v>
      </c>
      <c r="F89" s="5">
        <v>5</v>
      </c>
      <c r="G89" s="3">
        <v>0.19027777777777777</v>
      </c>
      <c r="H89" s="3">
        <v>0.17500000000000002</v>
      </c>
      <c r="I89" s="3">
        <v>0.17777777777777778</v>
      </c>
      <c r="J89" s="3">
        <v>0.17777777777777778</v>
      </c>
      <c r="K89" s="28" t="s">
        <v>258</v>
      </c>
      <c r="L89" s="28"/>
      <c r="M89" s="3">
        <f>AVERAGE(G89:J89)</f>
        <v>0.18020833333333336</v>
      </c>
    </row>
    <row r="90" spans="1:13">
      <c r="A90" s="5">
        <v>512</v>
      </c>
      <c r="B90" s="5" t="s">
        <v>18</v>
      </c>
      <c r="C90" s="5" t="s">
        <v>79</v>
      </c>
      <c r="D90" s="5" t="s">
        <v>80</v>
      </c>
      <c r="E90" s="5" t="s">
        <v>10</v>
      </c>
      <c r="F90" s="5">
        <v>5</v>
      </c>
      <c r="G90" s="3">
        <v>0.17291666666666669</v>
      </c>
      <c r="H90" s="3"/>
      <c r="I90" s="3">
        <v>0.19166666666666665</v>
      </c>
      <c r="J90" s="3">
        <v>0.18333333333333335</v>
      </c>
      <c r="K90" s="28" t="s">
        <v>258</v>
      </c>
      <c r="L90" s="28"/>
      <c r="M90" s="3">
        <f>AVERAGE(G90:J90)</f>
        <v>0.18263888888888891</v>
      </c>
    </row>
    <row r="91" spans="1:13">
      <c r="A91" s="5">
        <v>514</v>
      </c>
      <c r="B91" s="5" t="s">
        <v>18</v>
      </c>
      <c r="C91" s="5" t="s">
        <v>96</v>
      </c>
      <c r="D91" s="5" t="s">
        <v>97</v>
      </c>
      <c r="E91" s="5" t="s">
        <v>10</v>
      </c>
      <c r="F91" s="5">
        <v>5</v>
      </c>
      <c r="G91" s="3">
        <v>0.18958333333333333</v>
      </c>
      <c r="H91" s="3">
        <v>0.17777777777777778</v>
      </c>
      <c r="I91" s="3"/>
      <c r="J91" s="3">
        <v>0.18402777777777779</v>
      </c>
      <c r="K91" s="28" t="s">
        <v>258</v>
      </c>
      <c r="L91" s="28"/>
      <c r="M91" s="3">
        <f>AVERAGE(G91:J91)</f>
        <v>0.18379629629629632</v>
      </c>
    </row>
    <row r="92" spans="1:13">
      <c r="A92" s="5">
        <v>516</v>
      </c>
      <c r="B92" s="5" t="s">
        <v>18</v>
      </c>
      <c r="C92" s="5" t="s">
        <v>103</v>
      </c>
      <c r="D92" s="5" t="s">
        <v>104</v>
      </c>
      <c r="E92" s="5" t="s">
        <v>10</v>
      </c>
      <c r="F92" s="5">
        <v>5</v>
      </c>
      <c r="G92" s="3">
        <v>0.21388888888888891</v>
      </c>
      <c r="H92" s="3"/>
      <c r="I92" s="3"/>
      <c r="J92" s="3">
        <v>0.18472222222222223</v>
      </c>
      <c r="K92" s="28" t="s">
        <v>258</v>
      </c>
      <c r="L92" s="28"/>
      <c r="M92" s="3">
        <f>AVERAGE(G92:J92)</f>
        <v>0.19930555555555557</v>
      </c>
    </row>
    <row r="93" spans="1:13">
      <c r="A93" s="5">
        <v>510</v>
      </c>
      <c r="B93" s="5" t="s">
        <v>18</v>
      </c>
      <c r="C93" s="5" t="s">
        <v>99</v>
      </c>
      <c r="D93" s="5" t="s">
        <v>100</v>
      </c>
      <c r="E93" s="5" t="s">
        <v>10</v>
      </c>
      <c r="F93" s="5">
        <v>5</v>
      </c>
      <c r="G93" s="3">
        <v>0.21319444444444444</v>
      </c>
      <c r="H93" s="3"/>
      <c r="I93" s="3">
        <v>0.19236111111111112</v>
      </c>
      <c r="J93" s="3"/>
      <c r="K93" s="28" t="s">
        <v>258</v>
      </c>
      <c r="L93" s="28"/>
      <c r="M93" s="3">
        <f>AVERAGE(G93:J93)</f>
        <v>0.20277777777777778</v>
      </c>
    </row>
    <row r="94" spans="1:13">
      <c r="A94" s="5">
        <v>511</v>
      </c>
      <c r="B94" s="5" t="s">
        <v>18</v>
      </c>
      <c r="C94" s="5" t="s">
        <v>105</v>
      </c>
      <c r="D94" s="5" t="s">
        <v>106</v>
      </c>
      <c r="E94" s="5" t="s">
        <v>10</v>
      </c>
      <c r="F94" s="5">
        <v>5</v>
      </c>
      <c r="G94" s="3">
        <v>0.21388888888888891</v>
      </c>
      <c r="H94" s="3"/>
      <c r="I94" s="3">
        <v>0.20347222222222219</v>
      </c>
      <c r="J94" s="3">
        <v>0.19652777777777777</v>
      </c>
      <c r="K94" s="28" t="s">
        <v>258</v>
      </c>
      <c r="L94" s="28"/>
      <c r="M94" s="3">
        <f>AVERAGE(G94:J94)</f>
        <v>0.20462962962962961</v>
      </c>
    </row>
    <row r="95" spans="1:13">
      <c r="A95" s="5">
        <v>509</v>
      </c>
      <c r="B95" s="5" t="s">
        <v>18</v>
      </c>
      <c r="C95" s="5" t="s">
        <v>101</v>
      </c>
      <c r="D95" s="5" t="s">
        <v>102</v>
      </c>
      <c r="E95" s="5" t="s">
        <v>10</v>
      </c>
      <c r="F95" s="5">
        <v>5</v>
      </c>
      <c r="G95" s="3">
        <v>0.21388888888888891</v>
      </c>
      <c r="H95" s="3"/>
      <c r="I95" s="3"/>
      <c r="J95" s="3"/>
      <c r="K95" s="28" t="s">
        <v>259</v>
      </c>
      <c r="L95" s="28"/>
      <c r="M95" s="3">
        <f>AVERAGE(G95:J95)</f>
        <v>0.21388888888888891</v>
      </c>
    </row>
    <row r="96" spans="1:13">
      <c r="A96" s="5">
        <v>502</v>
      </c>
      <c r="B96" s="5" t="s">
        <v>7</v>
      </c>
      <c r="C96" s="5" t="s">
        <v>109</v>
      </c>
      <c r="D96" s="5" t="s">
        <v>9</v>
      </c>
      <c r="E96" s="5" t="s">
        <v>10</v>
      </c>
      <c r="F96" s="5">
        <v>5</v>
      </c>
      <c r="G96" s="3">
        <v>0.12013888888888889</v>
      </c>
      <c r="H96" s="3">
        <v>0.11527777777777777</v>
      </c>
      <c r="I96" s="3">
        <v>0.11319444444444444</v>
      </c>
      <c r="J96" s="3">
        <v>0.11041666666666666</v>
      </c>
      <c r="K96" s="28" t="s">
        <v>258</v>
      </c>
      <c r="L96" s="28"/>
      <c r="M96" s="3">
        <f>AVERAGE(G96:J96)</f>
        <v>0.11475694444444444</v>
      </c>
    </row>
    <row r="97" spans="1:13">
      <c r="A97" s="5">
        <v>506</v>
      </c>
      <c r="B97" s="5" t="s">
        <v>7</v>
      </c>
      <c r="C97" s="5" t="s">
        <v>117</v>
      </c>
      <c r="D97" s="5" t="s">
        <v>118</v>
      </c>
      <c r="E97" s="5" t="s">
        <v>10</v>
      </c>
      <c r="F97" s="5">
        <v>5</v>
      </c>
      <c r="G97" s="3"/>
      <c r="H97" s="3">
        <v>0.13125000000000001</v>
      </c>
      <c r="I97" s="3"/>
      <c r="J97" s="3"/>
      <c r="K97" s="28" t="s">
        <v>259</v>
      </c>
      <c r="L97" s="28"/>
      <c r="M97" s="3">
        <f>AVERAGE(G97:J97)</f>
        <v>0.13125000000000001</v>
      </c>
    </row>
    <row r="98" spans="1:13">
      <c r="A98" s="5">
        <v>500</v>
      </c>
      <c r="B98" s="5" t="s">
        <v>7</v>
      </c>
      <c r="C98" s="5" t="s">
        <v>119</v>
      </c>
      <c r="D98" s="5" t="s">
        <v>120</v>
      </c>
      <c r="E98" s="5" t="s">
        <v>10</v>
      </c>
      <c r="F98" s="5">
        <v>5</v>
      </c>
      <c r="G98" s="3"/>
      <c r="H98" s="3">
        <v>0.13194444444444445</v>
      </c>
      <c r="I98" s="3">
        <v>0.13541666666666666</v>
      </c>
      <c r="J98" s="3">
        <v>0.13472222222222222</v>
      </c>
      <c r="K98" s="28" t="s">
        <v>258</v>
      </c>
      <c r="L98" s="28"/>
      <c r="M98" s="3">
        <f>AVERAGE(G98:J98)</f>
        <v>0.13402777777777777</v>
      </c>
    </row>
    <row r="99" spans="1:13">
      <c r="A99" s="5">
        <v>501</v>
      </c>
      <c r="B99" s="5" t="s">
        <v>7</v>
      </c>
      <c r="C99" s="5" t="s">
        <v>115</v>
      </c>
      <c r="D99" s="5" t="s">
        <v>30</v>
      </c>
      <c r="E99" s="5" t="s">
        <v>10</v>
      </c>
      <c r="F99" s="5">
        <v>5</v>
      </c>
      <c r="G99" s="3">
        <v>0.13958333333333334</v>
      </c>
      <c r="H99" s="3">
        <v>0.13055555555555556</v>
      </c>
      <c r="I99" s="3"/>
      <c r="J99" s="3">
        <v>0.13541666666666666</v>
      </c>
      <c r="K99" s="28" t="s">
        <v>258</v>
      </c>
      <c r="L99" s="28"/>
      <c r="M99" s="3">
        <f>AVERAGE(G99:J99)</f>
        <v>0.13518518518518519</v>
      </c>
    </row>
    <row r="100" spans="1:13">
      <c r="A100" s="5">
        <v>505</v>
      </c>
      <c r="B100" s="5" t="s">
        <v>7</v>
      </c>
      <c r="C100" s="5" t="s">
        <v>90</v>
      </c>
      <c r="D100" s="5" t="s">
        <v>140</v>
      </c>
      <c r="E100" s="5" t="s">
        <v>10</v>
      </c>
      <c r="F100" s="5">
        <v>5</v>
      </c>
      <c r="G100" s="3"/>
      <c r="H100" s="3">
        <v>0.15277777777777776</v>
      </c>
      <c r="I100" s="3">
        <v>0.1451388888888889</v>
      </c>
      <c r="J100" s="3"/>
      <c r="K100" s="28" t="s">
        <v>258</v>
      </c>
      <c r="L100" s="28"/>
      <c r="M100" s="3">
        <f>AVERAGE(G100:J100)</f>
        <v>0.14895833333333333</v>
      </c>
    </row>
    <row r="101" spans="1:13">
      <c r="A101" s="5">
        <v>503</v>
      </c>
      <c r="B101" s="5" t="s">
        <v>7</v>
      </c>
      <c r="C101" s="5" t="s">
        <v>152</v>
      </c>
      <c r="D101" s="5" t="s">
        <v>153</v>
      </c>
      <c r="E101" s="5" t="s">
        <v>10</v>
      </c>
      <c r="F101" s="5">
        <v>5</v>
      </c>
      <c r="G101" s="3"/>
      <c r="H101" s="3">
        <v>0.16180555555555556</v>
      </c>
      <c r="I101" s="3">
        <v>0.17222222222222225</v>
      </c>
      <c r="J101" s="3">
        <v>0.17083333333333331</v>
      </c>
      <c r="K101" s="28" t="s">
        <v>258</v>
      </c>
      <c r="L101" s="28"/>
      <c r="M101" s="3">
        <f>AVERAGE(G101:J101)</f>
        <v>0.16828703703703704</v>
      </c>
    </row>
    <row r="102" spans="1:13">
      <c r="A102" s="5">
        <v>504</v>
      </c>
      <c r="B102" s="5" t="s">
        <v>7</v>
      </c>
      <c r="C102" s="5" t="s">
        <v>156</v>
      </c>
      <c r="D102" s="5" t="s">
        <v>157</v>
      </c>
      <c r="E102" s="5" t="s">
        <v>10</v>
      </c>
      <c r="F102" s="5">
        <v>5</v>
      </c>
      <c r="G102" s="3"/>
      <c r="H102" s="3">
        <v>0.16527777777777777</v>
      </c>
      <c r="I102" s="3"/>
      <c r="J102" s="3">
        <v>0.17916666666666667</v>
      </c>
      <c r="K102" s="28" t="s">
        <v>258</v>
      </c>
      <c r="L102" s="28"/>
      <c r="M102" s="3">
        <f>AVERAGE(G102:J102)</f>
        <v>0.17222222222222222</v>
      </c>
    </row>
    <row r="103" spans="1:13">
      <c r="A103" s="5">
        <v>507</v>
      </c>
      <c r="B103" s="5" t="s">
        <v>7</v>
      </c>
      <c r="C103" s="5" t="s">
        <v>244</v>
      </c>
      <c r="D103" s="5" t="s">
        <v>245</v>
      </c>
      <c r="E103" s="5" t="s">
        <v>10</v>
      </c>
      <c r="F103" s="5">
        <v>5</v>
      </c>
      <c r="G103" s="3"/>
      <c r="H103" s="3"/>
      <c r="I103" s="3"/>
      <c r="J103" s="3">
        <v>0.17777777777777778</v>
      </c>
      <c r="K103" s="28" t="s">
        <v>259</v>
      </c>
      <c r="L103" s="28"/>
      <c r="M103" s="3">
        <f>AVERAGE(G103:J103)</f>
        <v>0.17777777777777778</v>
      </c>
    </row>
    <row r="104" spans="1:13">
      <c r="A104" s="5">
        <v>564</v>
      </c>
      <c r="B104" s="5" t="s">
        <v>121</v>
      </c>
      <c r="C104" s="5" t="s">
        <v>124</v>
      </c>
      <c r="D104" s="5" t="s">
        <v>125</v>
      </c>
      <c r="E104" s="5" t="s">
        <v>14</v>
      </c>
      <c r="F104" s="5">
        <v>5</v>
      </c>
      <c r="G104" s="3"/>
      <c r="H104" s="3">
        <v>0.13194444444444445</v>
      </c>
      <c r="I104" s="3"/>
      <c r="J104" s="3"/>
      <c r="K104" s="28" t="s">
        <v>259</v>
      </c>
      <c r="L104" s="28"/>
      <c r="M104" s="3">
        <f>AVERAGE(G104:J104)</f>
        <v>0.13194444444444445</v>
      </c>
    </row>
    <row r="105" spans="1:13">
      <c r="A105" s="5">
        <v>566</v>
      </c>
      <c r="B105" s="5" t="s">
        <v>121</v>
      </c>
      <c r="C105" s="5" t="s">
        <v>122</v>
      </c>
      <c r="D105" s="5" t="s">
        <v>123</v>
      </c>
      <c r="E105" s="5" t="s">
        <v>14</v>
      </c>
      <c r="F105" s="5">
        <v>5</v>
      </c>
      <c r="G105" s="3"/>
      <c r="H105" s="3">
        <v>0.13194444444444445</v>
      </c>
      <c r="I105" s="3"/>
      <c r="J105" s="3"/>
      <c r="K105" s="28" t="s">
        <v>259</v>
      </c>
      <c r="L105" s="28"/>
      <c r="M105" s="3">
        <f>AVERAGE(G105:J105)</f>
        <v>0.13194444444444445</v>
      </c>
    </row>
    <row r="106" spans="1:13">
      <c r="A106" s="5">
        <v>572</v>
      </c>
      <c r="B106" s="5" t="s">
        <v>121</v>
      </c>
      <c r="C106" s="5" t="s">
        <v>243</v>
      </c>
      <c r="D106" s="5" t="s">
        <v>196</v>
      </c>
      <c r="E106" s="5" t="s">
        <v>14</v>
      </c>
      <c r="F106" s="5">
        <v>5</v>
      </c>
      <c r="G106" s="3"/>
      <c r="H106" s="3"/>
      <c r="I106" s="3"/>
      <c r="J106" s="3">
        <v>0.14583333333333334</v>
      </c>
      <c r="K106" s="28" t="s">
        <v>259</v>
      </c>
      <c r="L106" s="28"/>
      <c r="M106" s="3">
        <f>AVERAGE(G106:J106)</f>
        <v>0.14583333333333334</v>
      </c>
    </row>
    <row r="107" spans="1:13">
      <c r="A107" s="5">
        <v>571</v>
      </c>
      <c r="B107" s="5" t="s">
        <v>121</v>
      </c>
      <c r="C107" s="5" t="s">
        <v>131</v>
      </c>
      <c r="D107" s="5" t="s">
        <v>132</v>
      </c>
      <c r="E107" s="5" t="s">
        <v>14</v>
      </c>
      <c r="F107" s="5">
        <v>5</v>
      </c>
      <c r="G107" s="3"/>
      <c r="H107" s="3">
        <v>0.14375000000000002</v>
      </c>
      <c r="I107" s="3">
        <v>0.15069444444444444</v>
      </c>
      <c r="J107" s="3"/>
      <c r="K107" s="28" t="s">
        <v>258</v>
      </c>
      <c r="L107" s="28"/>
      <c r="M107" s="3">
        <f>AVERAGE(G107:J107)</f>
        <v>0.14722222222222223</v>
      </c>
    </row>
    <row r="108" spans="1:13">
      <c r="A108" s="5">
        <v>574</v>
      </c>
      <c r="B108" s="5" t="s">
        <v>121</v>
      </c>
      <c r="C108" s="5" t="s">
        <v>213</v>
      </c>
      <c r="D108" s="5" t="s">
        <v>214</v>
      </c>
      <c r="E108" s="5" t="s">
        <v>14</v>
      </c>
      <c r="F108" s="5">
        <v>5</v>
      </c>
      <c r="G108" s="3"/>
      <c r="H108" s="3"/>
      <c r="I108" s="3">
        <v>0.21736111111111112</v>
      </c>
      <c r="J108" s="3"/>
      <c r="K108" s="28" t="s">
        <v>259</v>
      </c>
      <c r="L108" s="28"/>
      <c r="M108" s="3">
        <f>AVERAGE(G108:J108)</f>
        <v>0.21736111111111112</v>
      </c>
    </row>
    <row r="109" spans="1:13">
      <c r="A109" s="5">
        <v>534</v>
      </c>
      <c r="B109" s="5" t="s">
        <v>23</v>
      </c>
      <c r="C109" s="5" t="s">
        <v>110</v>
      </c>
      <c r="D109" s="5" t="s">
        <v>111</v>
      </c>
      <c r="E109" s="5" t="s">
        <v>14</v>
      </c>
      <c r="F109" s="5">
        <v>5</v>
      </c>
      <c r="G109" s="3"/>
      <c r="H109" s="3">
        <v>0.1173611111111111</v>
      </c>
      <c r="I109" s="3">
        <v>0.11805555555555557</v>
      </c>
      <c r="J109" s="3"/>
      <c r="K109" s="28" t="s">
        <v>258</v>
      </c>
      <c r="L109" s="28"/>
      <c r="M109" s="3">
        <f>AVERAGE(G109:J109)</f>
        <v>0.11770833333333333</v>
      </c>
    </row>
    <row r="110" spans="1:13">
      <c r="A110" s="5">
        <v>527</v>
      </c>
      <c r="B110" s="5" t="s">
        <v>23</v>
      </c>
      <c r="C110" s="5" t="s">
        <v>24</v>
      </c>
      <c r="D110" s="5" t="s">
        <v>25</v>
      </c>
      <c r="E110" s="5" t="s">
        <v>14</v>
      </c>
      <c r="F110" s="5">
        <v>5</v>
      </c>
      <c r="G110" s="3">
        <v>0.13749999999999998</v>
      </c>
      <c r="H110" s="3"/>
      <c r="I110" s="3"/>
      <c r="J110" s="3"/>
      <c r="K110" s="28" t="s">
        <v>259</v>
      </c>
      <c r="L110" s="28"/>
      <c r="M110" s="3">
        <f>AVERAGE(G110:J110)</f>
        <v>0.13749999999999998</v>
      </c>
    </row>
    <row r="111" spans="1:13">
      <c r="A111" s="5">
        <v>535</v>
      </c>
      <c r="B111" s="5" t="s">
        <v>23</v>
      </c>
      <c r="C111" s="5" t="s">
        <v>58</v>
      </c>
      <c r="D111" s="5" t="s">
        <v>59</v>
      </c>
      <c r="E111" s="5" t="s">
        <v>14</v>
      </c>
      <c r="F111" s="5">
        <v>5</v>
      </c>
      <c r="G111" s="3">
        <v>0.15763888888888888</v>
      </c>
      <c r="H111" s="3">
        <v>0.14305555555555557</v>
      </c>
      <c r="I111" s="3">
        <v>0.13333333333333333</v>
      </c>
      <c r="J111" s="3">
        <v>0.1361111111111111</v>
      </c>
      <c r="K111" s="28" t="s">
        <v>258</v>
      </c>
      <c r="L111" s="28"/>
      <c r="M111" s="3">
        <f>AVERAGE(G111:J111)</f>
        <v>0.14253472222222222</v>
      </c>
    </row>
    <row r="112" spans="1:13">
      <c r="A112" s="5">
        <v>526</v>
      </c>
      <c r="B112" s="5" t="s">
        <v>23</v>
      </c>
      <c r="C112" s="5" t="s">
        <v>201</v>
      </c>
      <c r="D112" s="5" t="s">
        <v>202</v>
      </c>
      <c r="E112" s="5" t="s">
        <v>14</v>
      </c>
      <c r="F112" s="5">
        <v>5</v>
      </c>
      <c r="G112" s="3"/>
      <c r="H112" s="3"/>
      <c r="I112" s="3">
        <v>0.16666666666666666</v>
      </c>
      <c r="J112" s="3"/>
      <c r="K112" s="28" t="s">
        <v>259</v>
      </c>
      <c r="L112" s="28"/>
      <c r="M112" s="3">
        <f>AVERAGE(G112:J112)</f>
        <v>0.16666666666666666</v>
      </c>
    </row>
    <row r="113" spans="1:13">
      <c r="A113" s="5">
        <v>530</v>
      </c>
      <c r="B113" s="5" t="s">
        <v>23</v>
      </c>
      <c r="C113" s="5" t="s">
        <v>149</v>
      </c>
      <c r="D113" s="5" t="s">
        <v>76</v>
      </c>
      <c r="E113" s="5" t="s">
        <v>14</v>
      </c>
      <c r="F113" s="5">
        <v>5</v>
      </c>
      <c r="G113" s="3">
        <v>0.17222222222222225</v>
      </c>
      <c r="H113" s="3">
        <v>0.15902777777777777</v>
      </c>
      <c r="I113" s="3">
        <v>0.16111111111111112</v>
      </c>
      <c r="J113" s="3">
        <v>0.18194444444444444</v>
      </c>
      <c r="K113" s="28" t="s">
        <v>258</v>
      </c>
      <c r="L113" s="28"/>
      <c r="M113" s="3">
        <f>AVERAGE(G113:J113)</f>
        <v>0.1685763888888889</v>
      </c>
    </row>
    <row r="114" spans="1:13">
      <c r="A114" s="5">
        <v>536</v>
      </c>
      <c r="B114" s="5" t="s">
        <v>23</v>
      </c>
      <c r="C114" s="5" t="s">
        <v>82</v>
      </c>
      <c r="D114" s="5" t="s">
        <v>83</v>
      </c>
      <c r="E114" s="5" t="s">
        <v>14</v>
      </c>
      <c r="F114" s="5">
        <v>5</v>
      </c>
      <c r="G114" s="3">
        <v>0.17430555555555557</v>
      </c>
      <c r="H114" s="3"/>
      <c r="I114" s="3"/>
      <c r="J114" s="3"/>
      <c r="K114" s="28" t="s">
        <v>259</v>
      </c>
      <c r="L114" s="28"/>
      <c r="M114" s="3">
        <f>AVERAGE(G114:J114)</f>
        <v>0.17430555555555557</v>
      </c>
    </row>
    <row r="115" spans="1:13">
      <c r="A115" s="5">
        <v>533</v>
      </c>
      <c r="B115" s="5" t="s">
        <v>23</v>
      </c>
      <c r="C115" s="5" t="s">
        <v>165</v>
      </c>
      <c r="D115" s="5" t="s">
        <v>166</v>
      </c>
      <c r="E115" s="5" t="s">
        <v>14</v>
      </c>
      <c r="F115" s="5">
        <v>5</v>
      </c>
      <c r="G115" s="3"/>
      <c r="H115" s="3">
        <v>0.16944444444444443</v>
      </c>
      <c r="I115" s="3">
        <v>0.18472222222222223</v>
      </c>
      <c r="J115" s="3"/>
      <c r="K115" s="28" t="s">
        <v>258</v>
      </c>
      <c r="L115" s="28"/>
      <c r="M115" s="3">
        <f>AVERAGE(G115:J115)</f>
        <v>0.17708333333333331</v>
      </c>
    </row>
    <row r="116" spans="1:13">
      <c r="A116" s="5">
        <v>528</v>
      </c>
      <c r="B116" s="5" t="s">
        <v>23</v>
      </c>
      <c r="C116" s="5" t="s">
        <v>88</v>
      </c>
      <c r="D116" s="5" t="s">
        <v>89</v>
      </c>
      <c r="E116" s="5" t="s">
        <v>14</v>
      </c>
      <c r="F116" s="5">
        <v>5</v>
      </c>
      <c r="G116" s="3">
        <v>0.17777777777777778</v>
      </c>
      <c r="H116" s="3"/>
      <c r="I116" s="3"/>
      <c r="J116" s="3">
        <v>0.17777777777777778</v>
      </c>
      <c r="K116" s="28" t="s">
        <v>258</v>
      </c>
      <c r="L116" s="28"/>
      <c r="M116" s="3">
        <f>AVERAGE(G116:J116)</f>
        <v>0.17777777777777778</v>
      </c>
    </row>
  </sheetData>
  <autoFilter ref="A1:R116">
    <sortState ref="A2:R116">
      <sortCondition ref="B1:B11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Week 1</vt:lpstr>
      <vt:lpstr>Week 2</vt:lpstr>
      <vt:lpstr>Week 3</vt:lpstr>
      <vt:lpstr>Week 4</vt:lpstr>
      <vt:lpstr>Overall Places</vt:lpstr>
      <vt:lpstr>Cons Results</vt:lpstr>
      <vt:lpstr>PT</vt:lpstr>
      <vt:lpstr>Results by Name</vt:lpstr>
      <vt:lpstr>Results by Team</vt:lpstr>
    </vt:vector>
  </TitlesOfParts>
  <Company>Entegris,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scook</dc:creator>
  <cp:lastModifiedBy>scook</cp:lastModifiedBy>
  <cp:lastPrinted>2015-05-17T13:23:36Z</cp:lastPrinted>
  <dcterms:created xsi:type="dcterms:W3CDTF">2015-04-27T23:18:45Z</dcterms:created>
  <dcterms:modified xsi:type="dcterms:W3CDTF">2015-05-18T10:44:26Z</dcterms:modified>
</cp:coreProperties>
</file>