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activeTab="1"/>
  </bookViews>
  <sheets>
    <sheet name="Nov 2014 P&amp;L" sheetId="4" r:id="rId1"/>
    <sheet name="Nov 2014 Bal Sheet" sheetId="1" r:id="rId2"/>
    <sheet name="Sheet2" sheetId="2" state="hidden" r:id="rId3"/>
    <sheet name="Sheet3" sheetId="3" state="hidden" r:id="rId4"/>
  </sheets>
  <definedNames>
    <definedName name="_xlnm.Print_Titles" localSheetId="1">'Nov 2014 Bal Sheet'!$A:$D,'Nov 2014 Bal Sheet'!$1:$1</definedName>
    <definedName name="_xlnm.Print_Titles" localSheetId="0">'Nov 2014 P&amp;L'!$A:$C,'Nov 2014 P&amp;L'!$1:$1</definedName>
  </definedNames>
  <calcPr calcId="145621"/>
</workbook>
</file>

<file path=xl/calcChain.xml><?xml version="1.0" encoding="utf-8"?>
<calcChain xmlns="http://schemas.openxmlformats.org/spreadsheetml/2006/main">
  <c r="D19" i="4" l="1"/>
  <c r="D59" i="4"/>
  <c r="D60" i="4"/>
  <c r="E29" i="1"/>
  <c r="E28" i="1"/>
  <c r="E23" i="1"/>
  <c r="E22" i="1"/>
  <c r="E19" i="1"/>
  <c r="E9" i="1"/>
  <c r="E8" i="1"/>
</calcChain>
</file>

<file path=xl/sharedStrings.xml><?xml version="1.0" encoding="utf-8"?>
<sst xmlns="http://schemas.openxmlformats.org/spreadsheetml/2006/main" count="89" uniqueCount="88">
  <si>
    <t>Nov 30, 14</t>
  </si>
  <si>
    <t>ASSETS</t>
  </si>
  <si>
    <t>Current Assets</t>
  </si>
  <si>
    <t>Checking/Savings</t>
  </si>
  <si>
    <t>ESB Merchant</t>
  </si>
  <si>
    <t>ESB Checking</t>
  </si>
  <si>
    <t>Northwest MM308</t>
  </si>
  <si>
    <t>Total Checking/Savings</t>
  </si>
  <si>
    <t>Total Current Assets</t>
  </si>
  <si>
    <t>Fixed Assets</t>
  </si>
  <si>
    <t>Linder Pavilion</t>
  </si>
  <si>
    <t>Equipment-FIXED</t>
  </si>
  <si>
    <t>Fencing at GP</t>
  </si>
  <si>
    <t>Scoreboard at GP</t>
  </si>
  <si>
    <t>Bleecher Project at GP</t>
  </si>
  <si>
    <t>Storage Facility</t>
  </si>
  <si>
    <t>Bleacher project</t>
  </si>
  <si>
    <t>Lighting costs</t>
  </si>
  <si>
    <t>Total Fixed Assets</t>
  </si>
  <si>
    <t>Other Assets</t>
  </si>
  <si>
    <t>Accumulated Depreciation</t>
  </si>
  <si>
    <t>Total Other Assets</t>
  </si>
  <si>
    <t>TOTAL ASSETS</t>
  </si>
  <si>
    <t>LIABILITIES &amp; EQUITY</t>
  </si>
  <si>
    <t>Equity</t>
  </si>
  <si>
    <t>Retained Earnings</t>
  </si>
  <si>
    <t>Net Income</t>
  </si>
  <si>
    <t>Total Equity</t>
  </si>
  <si>
    <t>TOTAL LIABILITIES &amp; EQUITY</t>
  </si>
  <si>
    <t>Total Expense</t>
  </si>
  <si>
    <t>Utilities</t>
  </si>
  <si>
    <t>Supplies</t>
  </si>
  <si>
    <t>Referees &amp; EMT</t>
  </si>
  <si>
    <t>Postage</t>
  </si>
  <si>
    <t>Insurance</t>
  </si>
  <si>
    <t>Food costs</t>
  </si>
  <si>
    <t>EMT</t>
  </si>
  <si>
    <t>Cheerfest</t>
  </si>
  <si>
    <t>Beverage costs</t>
  </si>
  <si>
    <t>Bank charges</t>
  </si>
  <si>
    <t>Advertising</t>
  </si>
  <si>
    <t>Apparel - for sale</t>
  </si>
  <si>
    <t>Year book printing</t>
  </si>
  <si>
    <t>Registration expenses</t>
  </si>
  <si>
    <t>Refunds</t>
  </si>
  <si>
    <t>Concession stand</t>
  </si>
  <si>
    <t>Raffle Ticket Payout</t>
  </si>
  <si>
    <t>Raffle Ticket Expenses</t>
  </si>
  <si>
    <t>Cheer Misc Exp</t>
  </si>
  <si>
    <t>Security Expense</t>
  </si>
  <si>
    <t>Chee Apparel-Exp</t>
  </si>
  <si>
    <t>Facility Improvements</t>
  </si>
  <si>
    <t>Toilet Rentals</t>
  </si>
  <si>
    <t>Bancard Fees</t>
  </si>
  <si>
    <t>Web Site/Email</t>
  </si>
  <si>
    <t>Fundraising Expenses</t>
  </si>
  <si>
    <t>Cheer Apparel/Bows</t>
  </si>
  <si>
    <t>Cheer Camp</t>
  </si>
  <si>
    <t>Helmet Reconditioning</t>
  </si>
  <si>
    <t>Helmet Buyback</t>
  </si>
  <si>
    <t>Field Maintenance</t>
  </si>
  <si>
    <t>Transportation</t>
  </si>
  <si>
    <t>Football Expenses</t>
  </si>
  <si>
    <t>Football Supplies</t>
  </si>
  <si>
    <t>Condolence/Sympathy</t>
  </si>
  <si>
    <t>Cheer - Equipment</t>
  </si>
  <si>
    <t>Admin Supply</t>
  </si>
  <si>
    <t>Jersey Expenses</t>
  </si>
  <si>
    <t>Expense</t>
  </si>
  <si>
    <t>Total Income</t>
  </si>
  <si>
    <t>Competition Fees</t>
  </si>
  <si>
    <t>Year book sales</t>
  </si>
  <si>
    <t>Apparel - sales</t>
  </si>
  <si>
    <t>Concession stand - sales</t>
  </si>
  <si>
    <t>Cheerfest revenue</t>
  </si>
  <si>
    <t>Raffle Ticket Sales</t>
  </si>
  <si>
    <t>Registration fees</t>
  </si>
  <si>
    <t>50/50 Raffle</t>
  </si>
  <si>
    <t>Helmet Purchases</t>
  </si>
  <si>
    <t>Cheer Apparel</t>
  </si>
  <si>
    <t>Jersey Sales</t>
  </si>
  <si>
    <t>Fundraising</t>
  </si>
  <si>
    <t>Lacrosse Association</t>
  </si>
  <si>
    <t>Paypal Registration</t>
  </si>
  <si>
    <t>Family Fun Day</t>
  </si>
  <si>
    <t>Advertising - Signage</t>
  </si>
  <si>
    <t>Income</t>
  </si>
  <si>
    <t>Jan - Nov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</si>
</sst>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workbookViewId="0">
      <pane xSplit="3" ySplit="1" topLeftCell="D2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2" width="3" style="12" customWidth="1"/>
    <col min="3" max="3" width="21.42578125" style="12" customWidth="1"/>
    <col min="4" max="4" width="10.140625" style="13" bestFit="1" customWidth="1"/>
  </cols>
  <sheetData>
    <row r="1" spans="1:4" s="11" customFormat="1" ht="15.75" thickBot="1" x14ac:dyDescent="0.3">
      <c r="A1" s="9"/>
      <c r="B1" s="9"/>
      <c r="C1" s="9"/>
      <c r="D1" s="10" t="s">
        <v>87</v>
      </c>
    </row>
    <row r="2" spans="1:4" ht="15.75" thickTop="1" x14ac:dyDescent="0.25">
      <c r="A2" s="1"/>
      <c r="B2" s="1" t="s">
        <v>86</v>
      </c>
      <c r="C2" s="1"/>
      <c r="D2" s="2"/>
    </row>
    <row r="3" spans="1:4" x14ac:dyDescent="0.25">
      <c r="A3" s="1"/>
      <c r="B3" s="1"/>
      <c r="C3" s="1" t="s">
        <v>85</v>
      </c>
      <c r="D3" s="2">
        <v>6800.97</v>
      </c>
    </row>
    <row r="4" spans="1:4" x14ac:dyDescent="0.25">
      <c r="A4" s="1"/>
      <c r="B4" s="1"/>
      <c r="C4" s="1" t="s">
        <v>84</v>
      </c>
      <c r="D4" s="2">
        <v>667</v>
      </c>
    </row>
    <row r="5" spans="1:4" x14ac:dyDescent="0.25">
      <c r="A5" s="1"/>
      <c r="B5" s="1"/>
      <c r="C5" s="1" t="s">
        <v>83</v>
      </c>
      <c r="D5" s="2">
        <v>405.68</v>
      </c>
    </row>
    <row r="6" spans="1:4" x14ac:dyDescent="0.25">
      <c r="A6" s="1"/>
      <c r="B6" s="1"/>
      <c r="C6" s="1" t="s">
        <v>82</v>
      </c>
      <c r="D6" s="2">
        <v>5300</v>
      </c>
    </row>
    <row r="7" spans="1:4" x14ac:dyDescent="0.25">
      <c r="A7" s="1"/>
      <c r="B7" s="1"/>
      <c r="C7" s="1" t="s">
        <v>81</v>
      </c>
      <c r="D7" s="2">
        <v>666.78</v>
      </c>
    </row>
    <row r="8" spans="1:4" x14ac:dyDescent="0.25">
      <c r="A8" s="1"/>
      <c r="B8" s="1"/>
      <c r="C8" s="1" t="s">
        <v>80</v>
      </c>
      <c r="D8" s="2">
        <v>400</v>
      </c>
    </row>
    <row r="9" spans="1:4" x14ac:dyDescent="0.25">
      <c r="A9" s="1"/>
      <c r="B9" s="1"/>
      <c r="C9" s="1" t="s">
        <v>79</v>
      </c>
      <c r="D9" s="2">
        <v>17413</v>
      </c>
    </row>
    <row r="10" spans="1:4" x14ac:dyDescent="0.25">
      <c r="A10" s="1"/>
      <c r="B10" s="1"/>
      <c r="C10" s="1" t="s">
        <v>78</v>
      </c>
      <c r="D10" s="2">
        <v>1700</v>
      </c>
    </row>
    <row r="11" spans="1:4" x14ac:dyDescent="0.25">
      <c r="A11" s="1"/>
      <c r="B11" s="1"/>
      <c r="C11" s="1" t="s">
        <v>77</v>
      </c>
      <c r="D11" s="2">
        <v>1833</v>
      </c>
    </row>
    <row r="12" spans="1:4" x14ac:dyDescent="0.25">
      <c r="A12" s="1"/>
      <c r="B12" s="1"/>
      <c r="C12" s="1" t="s">
        <v>76</v>
      </c>
      <c r="D12" s="2">
        <v>64893.26</v>
      </c>
    </row>
    <row r="13" spans="1:4" x14ac:dyDescent="0.25">
      <c r="A13" s="1"/>
      <c r="B13" s="1"/>
      <c r="C13" s="1" t="s">
        <v>75</v>
      </c>
      <c r="D13" s="2">
        <v>3330</v>
      </c>
    </row>
    <row r="14" spans="1:4" x14ac:dyDescent="0.25">
      <c r="A14" s="1"/>
      <c r="B14" s="1"/>
      <c r="C14" s="1" t="s">
        <v>74</v>
      </c>
      <c r="D14" s="2">
        <v>8201.39</v>
      </c>
    </row>
    <row r="15" spans="1:4" x14ac:dyDescent="0.25">
      <c r="A15" s="1"/>
      <c r="B15" s="1"/>
      <c r="C15" s="1" t="s">
        <v>73</v>
      </c>
      <c r="D15" s="2">
        <v>21821.8</v>
      </c>
    </row>
    <row r="16" spans="1:4" x14ac:dyDescent="0.25">
      <c r="A16" s="1"/>
      <c r="B16" s="1"/>
      <c r="C16" s="1" t="s">
        <v>72</v>
      </c>
      <c r="D16" s="2">
        <v>1817.24</v>
      </c>
    </row>
    <row r="17" spans="1:4" x14ac:dyDescent="0.25">
      <c r="A17" s="1"/>
      <c r="B17" s="1"/>
      <c r="C17" s="1" t="s">
        <v>71</v>
      </c>
      <c r="D17" s="2">
        <v>104</v>
      </c>
    </row>
    <row r="18" spans="1:4" ht="15.75" thickBot="1" x14ac:dyDescent="0.3">
      <c r="A18" s="1"/>
      <c r="B18" s="1"/>
      <c r="C18" s="1" t="s">
        <v>70</v>
      </c>
      <c r="D18" s="5">
        <v>4680</v>
      </c>
    </row>
    <row r="19" spans="1:4" x14ac:dyDescent="0.25">
      <c r="A19" s="1"/>
      <c r="B19" s="1" t="s">
        <v>69</v>
      </c>
      <c r="C19" s="1"/>
      <c r="D19" s="2">
        <f>ROUND(SUM(D2:D18),5)</f>
        <v>140034.12</v>
      </c>
    </row>
    <row r="20" spans="1:4" ht="30" customHeight="1" x14ac:dyDescent="0.25">
      <c r="A20" s="1"/>
      <c r="B20" s="1" t="s">
        <v>68</v>
      </c>
      <c r="C20" s="1"/>
      <c r="D20" s="2"/>
    </row>
    <row r="21" spans="1:4" x14ac:dyDescent="0.25">
      <c r="A21" s="1"/>
      <c r="B21" s="1"/>
      <c r="C21" s="1" t="s">
        <v>67</v>
      </c>
      <c r="D21" s="2">
        <v>798</v>
      </c>
    </row>
    <row r="22" spans="1:4" x14ac:dyDescent="0.25">
      <c r="A22" s="1"/>
      <c r="B22" s="1"/>
      <c r="C22" s="1" t="s">
        <v>66</v>
      </c>
      <c r="D22" s="2">
        <v>0</v>
      </c>
    </row>
    <row r="23" spans="1:4" x14ac:dyDescent="0.25">
      <c r="A23" s="1"/>
      <c r="B23" s="1"/>
      <c r="C23" s="1" t="s">
        <v>65</v>
      </c>
      <c r="D23" s="2">
        <v>2548</v>
      </c>
    </row>
    <row r="24" spans="1:4" x14ac:dyDescent="0.25">
      <c r="A24" s="1"/>
      <c r="B24" s="1"/>
      <c r="C24" s="1" t="s">
        <v>64</v>
      </c>
      <c r="D24" s="2">
        <v>200</v>
      </c>
    </row>
    <row r="25" spans="1:4" x14ac:dyDescent="0.25">
      <c r="A25" s="1"/>
      <c r="B25" s="1"/>
      <c r="C25" s="1" t="s">
        <v>63</v>
      </c>
      <c r="D25" s="2">
        <v>6709.96</v>
      </c>
    </row>
    <row r="26" spans="1:4" x14ac:dyDescent="0.25">
      <c r="A26" s="1"/>
      <c r="B26" s="1"/>
      <c r="C26" s="1" t="s">
        <v>62</v>
      </c>
      <c r="D26" s="2">
        <v>952.08</v>
      </c>
    </row>
    <row r="27" spans="1:4" x14ac:dyDescent="0.25">
      <c r="A27" s="1"/>
      <c r="B27" s="1"/>
      <c r="C27" s="1" t="s">
        <v>61</v>
      </c>
      <c r="D27" s="2">
        <v>125</v>
      </c>
    </row>
    <row r="28" spans="1:4" x14ac:dyDescent="0.25">
      <c r="A28" s="1"/>
      <c r="B28" s="1"/>
      <c r="C28" s="1" t="s">
        <v>60</v>
      </c>
      <c r="D28" s="2">
        <v>3258.93</v>
      </c>
    </row>
    <row r="29" spans="1:4" x14ac:dyDescent="0.25">
      <c r="A29" s="1"/>
      <c r="B29" s="1"/>
      <c r="C29" s="1" t="s">
        <v>59</v>
      </c>
      <c r="D29" s="2">
        <v>700</v>
      </c>
    </row>
    <row r="30" spans="1:4" x14ac:dyDescent="0.25">
      <c r="A30" s="1"/>
      <c r="B30" s="1"/>
      <c r="C30" s="1" t="s">
        <v>58</v>
      </c>
      <c r="D30" s="2">
        <v>3840.02</v>
      </c>
    </row>
    <row r="31" spans="1:4" x14ac:dyDescent="0.25">
      <c r="A31" s="1"/>
      <c r="B31" s="1"/>
      <c r="C31" s="1" t="s">
        <v>57</v>
      </c>
      <c r="D31" s="2">
        <v>4664.75</v>
      </c>
    </row>
    <row r="32" spans="1:4" x14ac:dyDescent="0.25">
      <c r="A32" s="1"/>
      <c r="B32" s="1"/>
      <c r="C32" s="1" t="s">
        <v>56</v>
      </c>
      <c r="D32" s="2">
        <v>20103.32</v>
      </c>
    </row>
    <row r="33" spans="1:4" x14ac:dyDescent="0.25">
      <c r="A33" s="1"/>
      <c r="B33" s="1"/>
      <c r="C33" s="1" t="s">
        <v>55</v>
      </c>
      <c r="D33" s="2">
        <v>940</v>
      </c>
    </row>
    <row r="34" spans="1:4" x14ac:dyDescent="0.25">
      <c r="A34" s="1"/>
      <c r="B34" s="1"/>
      <c r="C34" s="1" t="s">
        <v>54</v>
      </c>
      <c r="D34" s="2">
        <v>450</v>
      </c>
    </row>
    <row r="35" spans="1:4" x14ac:dyDescent="0.25">
      <c r="A35" s="1"/>
      <c r="B35" s="1"/>
      <c r="C35" s="1" t="s">
        <v>53</v>
      </c>
      <c r="D35" s="2">
        <v>15</v>
      </c>
    </row>
    <row r="36" spans="1:4" x14ac:dyDescent="0.25">
      <c r="A36" s="1"/>
      <c r="B36" s="1"/>
      <c r="C36" s="1" t="s">
        <v>52</v>
      </c>
      <c r="D36" s="2">
        <v>427.32</v>
      </c>
    </row>
    <row r="37" spans="1:4" x14ac:dyDescent="0.25">
      <c r="A37" s="1"/>
      <c r="B37" s="1"/>
      <c r="C37" s="1" t="s">
        <v>51</v>
      </c>
      <c r="D37" s="2">
        <v>1750</v>
      </c>
    </row>
    <row r="38" spans="1:4" x14ac:dyDescent="0.25">
      <c r="A38" s="1"/>
      <c r="B38" s="1"/>
      <c r="C38" s="1" t="s">
        <v>50</v>
      </c>
      <c r="D38" s="2">
        <v>84.8</v>
      </c>
    </row>
    <row r="39" spans="1:4" x14ac:dyDescent="0.25">
      <c r="A39" s="1"/>
      <c r="B39" s="1"/>
      <c r="C39" s="1" t="s">
        <v>49</v>
      </c>
      <c r="D39" s="2">
        <v>662.4</v>
      </c>
    </row>
    <row r="40" spans="1:4" x14ac:dyDescent="0.25">
      <c r="A40" s="1"/>
      <c r="B40" s="1"/>
      <c r="C40" s="1" t="s">
        <v>48</v>
      </c>
      <c r="D40" s="2">
        <v>1842.23</v>
      </c>
    </row>
    <row r="41" spans="1:4" x14ac:dyDescent="0.25">
      <c r="A41" s="1"/>
      <c r="B41" s="1"/>
      <c r="C41" s="1" t="s">
        <v>47</v>
      </c>
      <c r="D41" s="2">
        <v>482.61</v>
      </c>
    </row>
    <row r="42" spans="1:4" x14ac:dyDescent="0.25">
      <c r="A42" s="1"/>
      <c r="B42" s="1"/>
      <c r="C42" s="1" t="s">
        <v>46</v>
      </c>
      <c r="D42" s="2">
        <v>750</v>
      </c>
    </row>
    <row r="43" spans="1:4" x14ac:dyDescent="0.25">
      <c r="A43" s="1"/>
      <c r="B43" s="1"/>
      <c r="C43" s="1" t="s">
        <v>45</v>
      </c>
      <c r="D43" s="2">
        <v>10399.700000000001</v>
      </c>
    </row>
    <row r="44" spans="1:4" x14ac:dyDescent="0.25">
      <c r="A44" s="1"/>
      <c r="B44" s="1"/>
      <c r="C44" s="1" t="s">
        <v>44</v>
      </c>
      <c r="D44" s="2">
        <v>2460</v>
      </c>
    </row>
    <row r="45" spans="1:4" x14ac:dyDescent="0.25">
      <c r="A45" s="1"/>
      <c r="B45" s="1"/>
      <c r="C45" s="1" t="s">
        <v>43</v>
      </c>
      <c r="D45" s="2">
        <v>624.62</v>
      </c>
    </row>
    <row r="46" spans="1:4" x14ac:dyDescent="0.25">
      <c r="A46" s="1"/>
      <c r="B46" s="1"/>
      <c r="C46" s="1" t="s">
        <v>42</v>
      </c>
      <c r="D46" s="2">
        <v>2654</v>
      </c>
    </row>
    <row r="47" spans="1:4" x14ac:dyDescent="0.25">
      <c r="A47" s="1"/>
      <c r="B47" s="1"/>
      <c r="C47" s="1" t="s">
        <v>41</v>
      </c>
      <c r="D47" s="2">
        <v>4772.3100000000004</v>
      </c>
    </row>
    <row r="48" spans="1:4" x14ac:dyDescent="0.25">
      <c r="A48" s="1"/>
      <c r="B48" s="1"/>
      <c r="C48" s="1" t="s">
        <v>40</v>
      </c>
      <c r="D48" s="2">
        <v>3846.9</v>
      </c>
    </row>
    <row r="49" spans="1:4" x14ac:dyDescent="0.25">
      <c r="A49" s="1"/>
      <c r="B49" s="1"/>
      <c r="C49" s="1" t="s">
        <v>39</v>
      </c>
      <c r="D49" s="2">
        <v>156.6</v>
      </c>
    </row>
    <row r="50" spans="1:4" x14ac:dyDescent="0.25">
      <c r="A50" s="1"/>
      <c r="B50" s="1"/>
      <c r="C50" s="1" t="s">
        <v>38</v>
      </c>
      <c r="D50" s="2">
        <v>1746.75</v>
      </c>
    </row>
    <row r="51" spans="1:4" x14ac:dyDescent="0.25">
      <c r="A51" s="1"/>
      <c r="B51" s="1"/>
      <c r="C51" s="1" t="s">
        <v>37</v>
      </c>
      <c r="D51" s="2">
        <v>1103.8900000000001</v>
      </c>
    </row>
    <row r="52" spans="1:4" x14ac:dyDescent="0.25">
      <c r="A52" s="1"/>
      <c r="B52" s="1"/>
      <c r="C52" s="1" t="s">
        <v>36</v>
      </c>
      <c r="D52" s="2">
        <v>2225</v>
      </c>
    </row>
    <row r="53" spans="1:4" x14ac:dyDescent="0.25">
      <c r="A53" s="1"/>
      <c r="B53" s="1"/>
      <c r="C53" s="1" t="s">
        <v>35</v>
      </c>
      <c r="D53" s="2">
        <v>1888.47</v>
      </c>
    </row>
    <row r="54" spans="1:4" x14ac:dyDescent="0.25">
      <c r="A54" s="1"/>
      <c r="B54" s="1"/>
      <c r="C54" s="1" t="s">
        <v>34</v>
      </c>
      <c r="D54" s="2">
        <v>9914.9</v>
      </c>
    </row>
    <row r="55" spans="1:4" x14ac:dyDescent="0.25">
      <c r="A55" s="1"/>
      <c r="B55" s="1"/>
      <c r="C55" s="1" t="s">
        <v>33</v>
      </c>
      <c r="D55" s="2">
        <v>56</v>
      </c>
    </row>
    <row r="56" spans="1:4" x14ac:dyDescent="0.25">
      <c r="A56" s="1"/>
      <c r="B56" s="1"/>
      <c r="C56" s="1" t="s">
        <v>32</v>
      </c>
      <c r="D56" s="2">
        <v>10065</v>
      </c>
    </row>
    <row r="57" spans="1:4" x14ac:dyDescent="0.25">
      <c r="A57" s="1"/>
      <c r="B57" s="1"/>
      <c r="C57" s="1" t="s">
        <v>31</v>
      </c>
      <c r="D57" s="2">
        <v>250.79</v>
      </c>
    </row>
    <row r="58" spans="1:4" ht="15.75" thickBot="1" x14ac:dyDescent="0.3">
      <c r="A58" s="1"/>
      <c r="B58" s="1"/>
      <c r="C58" s="1" t="s">
        <v>30</v>
      </c>
      <c r="D58" s="3">
        <v>15555.83</v>
      </c>
    </row>
    <row r="59" spans="1:4" ht="15.75" thickBot="1" x14ac:dyDescent="0.3">
      <c r="A59" s="1"/>
      <c r="B59" s="1" t="s">
        <v>29</v>
      </c>
      <c r="C59" s="1"/>
      <c r="D59" s="6">
        <f>ROUND(SUM(D20:D58),5)</f>
        <v>119025.18</v>
      </c>
    </row>
    <row r="60" spans="1:4" s="8" customFormat="1" ht="30" customHeight="1" thickBot="1" x14ac:dyDescent="0.25">
      <c r="A60" s="1" t="s">
        <v>26</v>
      </c>
      <c r="B60" s="1"/>
      <c r="C60" s="1"/>
      <c r="D60" s="7">
        <f>ROUND(D19-D59,5)</f>
        <v>21008.94</v>
      </c>
    </row>
    <row r="61" spans="1:4" ht="15.75" thickTop="1" x14ac:dyDescent="0.25"/>
  </sheetData>
  <pageMargins left="0.25" right="0.25" top="0.75" bottom="0.75" header="0.3" footer="0.3"/>
  <pageSetup scale="74" orientation="portrait" r:id="rId1"/>
  <headerFooter>
    <oddHeader>&amp;L&amp;"Arial,Bold"&amp;8 2:51 PM
&amp;"Arial,Bold"&amp;8 12/03/14
&amp;"Arial,Bold"&amp;8 Cash Basis&amp;C&amp;"Arial,Bold"&amp;12 Seneca Valley Junior Football Association of Cranberry
&amp;"Arial,Bold"&amp;14 Balance Sheet
&amp;"Arial,Bold"&amp;10 As of November 30,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19.71093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12528.83</v>
      </c>
    </row>
    <row r="6" spans="1:5" x14ac:dyDescent="0.25">
      <c r="A6" s="1"/>
      <c r="B6" s="1"/>
      <c r="C6" s="1"/>
      <c r="D6" s="1" t="s">
        <v>5</v>
      </c>
      <c r="E6" s="2">
        <v>1665.66</v>
      </c>
    </row>
    <row r="7" spans="1:5" ht="15.75" thickBot="1" x14ac:dyDescent="0.3">
      <c r="A7" s="1"/>
      <c r="B7" s="1"/>
      <c r="C7" s="1"/>
      <c r="D7" s="1" t="s">
        <v>6</v>
      </c>
      <c r="E7" s="3">
        <v>56744.44</v>
      </c>
    </row>
    <row r="8" spans="1:5" ht="15.75" thickBot="1" x14ac:dyDescent="0.3">
      <c r="A8" s="1"/>
      <c r="B8" s="1"/>
      <c r="C8" s="1" t="s">
        <v>7</v>
      </c>
      <c r="D8" s="1"/>
      <c r="E8" s="4">
        <f>ROUND(SUM(E4:E7),5)</f>
        <v>70938.929999999993</v>
      </c>
    </row>
    <row r="9" spans="1:5" ht="30" customHeight="1" x14ac:dyDescent="0.25">
      <c r="A9" s="1"/>
      <c r="B9" s="1" t="s">
        <v>8</v>
      </c>
      <c r="C9" s="1"/>
      <c r="D9" s="1"/>
      <c r="E9" s="2">
        <f>ROUND(E3+E8,5)</f>
        <v>70938.929999999993</v>
      </c>
    </row>
    <row r="10" spans="1:5" ht="30" customHeight="1" x14ac:dyDescent="0.25">
      <c r="A10" s="1"/>
      <c r="B10" s="1" t="s">
        <v>9</v>
      </c>
      <c r="C10" s="1"/>
      <c r="D10" s="1"/>
      <c r="E10" s="2"/>
    </row>
    <row r="11" spans="1:5" x14ac:dyDescent="0.25">
      <c r="A11" s="1"/>
      <c r="B11" s="1"/>
      <c r="C11" s="1" t="s">
        <v>10</v>
      </c>
      <c r="D11" s="1"/>
      <c r="E11" s="2">
        <v>11331</v>
      </c>
    </row>
    <row r="12" spans="1:5" x14ac:dyDescent="0.25">
      <c r="A12" s="1"/>
      <c r="B12" s="1"/>
      <c r="C12" s="1" t="s">
        <v>11</v>
      </c>
      <c r="D12" s="1"/>
      <c r="E12" s="2">
        <v>42915.47</v>
      </c>
    </row>
    <row r="13" spans="1:5" x14ac:dyDescent="0.25">
      <c r="A13" s="1"/>
      <c r="B13" s="1"/>
      <c r="C13" s="1" t="s">
        <v>12</v>
      </c>
      <c r="D13" s="1"/>
      <c r="E13" s="2">
        <v>17500</v>
      </c>
    </row>
    <row r="14" spans="1:5" x14ac:dyDescent="0.25">
      <c r="A14" s="1"/>
      <c r="B14" s="1"/>
      <c r="C14" s="1" t="s">
        <v>13</v>
      </c>
      <c r="D14" s="1"/>
      <c r="E14" s="2">
        <v>51949.53</v>
      </c>
    </row>
    <row r="15" spans="1:5" x14ac:dyDescent="0.25">
      <c r="A15" s="1"/>
      <c r="B15" s="1"/>
      <c r="C15" s="1" t="s">
        <v>14</v>
      </c>
      <c r="D15" s="1"/>
      <c r="E15" s="2">
        <v>163181.29999999999</v>
      </c>
    </row>
    <row r="16" spans="1:5" x14ac:dyDescent="0.25">
      <c r="A16" s="1"/>
      <c r="B16" s="1"/>
      <c r="C16" s="1" t="s">
        <v>15</v>
      </c>
      <c r="D16" s="1"/>
      <c r="E16" s="2">
        <v>88110.56</v>
      </c>
    </row>
    <row r="17" spans="1:5" x14ac:dyDescent="0.25">
      <c r="A17" s="1"/>
      <c r="B17" s="1"/>
      <c r="C17" s="1" t="s">
        <v>16</v>
      </c>
      <c r="D17" s="1"/>
      <c r="E17" s="2">
        <v>14719.74</v>
      </c>
    </row>
    <row r="18" spans="1:5" ht="15.75" thickBot="1" x14ac:dyDescent="0.3">
      <c r="A18" s="1"/>
      <c r="B18" s="1"/>
      <c r="C18" s="1" t="s">
        <v>17</v>
      </c>
      <c r="D18" s="1"/>
      <c r="E18" s="5">
        <v>60317.74</v>
      </c>
    </row>
    <row r="19" spans="1:5" x14ac:dyDescent="0.25">
      <c r="A19" s="1"/>
      <c r="B19" s="1" t="s">
        <v>18</v>
      </c>
      <c r="C19" s="1"/>
      <c r="D19" s="1"/>
      <c r="E19" s="2">
        <f>ROUND(SUM(E10:E18),5)</f>
        <v>450025.34</v>
      </c>
    </row>
    <row r="20" spans="1:5" ht="30" customHeight="1" x14ac:dyDescent="0.25">
      <c r="A20" s="1"/>
      <c r="B20" s="1" t="s">
        <v>19</v>
      </c>
      <c r="C20" s="1"/>
      <c r="D20" s="1"/>
      <c r="E20" s="2"/>
    </row>
    <row r="21" spans="1:5" ht="15.75" thickBot="1" x14ac:dyDescent="0.3">
      <c r="A21" s="1"/>
      <c r="B21" s="1"/>
      <c r="C21" s="1" t="s">
        <v>20</v>
      </c>
      <c r="D21" s="1"/>
      <c r="E21" s="3">
        <v>-62955</v>
      </c>
    </row>
    <row r="22" spans="1:5" ht="15.75" thickBot="1" x14ac:dyDescent="0.3">
      <c r="A22" s="1"/>
      <c r="B22" s="1" t="s">
        <v>21</v>
      </c>
      <c r="C22" s="1"/>
      <c r="D22" s="1"/>
      <c r="E22" s="6">
        <f>ROUND(SUM(E20:E21),5)</f>
        <v>-62955</v>
      </c>
    </row>
    <row r="23" spans="1:5" s="8" customFormat="1" ht="30" customHeight="1" thickBot="1" x14ac:dyDescent="0.25">
      <c r="A23" s="1" t="s">
        <v>22</v>
      </c>
      <c r="B23" s="1"/>
      <c r="C23" s="1"/>
      <c r="D23" s="1"/>
      <c r="E23" s="7">
        <f>ROUND(E2+E9+E19+E22,5)</f>
        <v>458009.27</v>
      </c>
    </row>
    <row r="24" spans="1:5" ht="31.5" customHeight="1" thickTop="1" x14ac:dyDescent="0.25">
      <c r="A24" s="1" t="s">
        <v>23</v>
      </c>
      <c r="B24" s="1"/>
      <c r="C24" s="1"/>
      <c r="D24" s="1"/>
      <c r="E24" s="2"/>
    </row>
    <row r="25" spans="1:5" x14ac:dyDescent="0.25">
      <c r="A25" s="1"/>
      <c r="B25" s="1" t="s">
        <v>24</v>
      </c>
      <c r="C25" s="1"/>
      <c r="D25" s="1"/>
      <c r="E25" s="2"/>
    </row>
    <row r="26" spans="1:5" x14ac:dyDescent="0.25">
      <c r="A26" s="1"/>
      <c r="B26" s="1"/>
      <c r="C26" s="1" t="s">
        <v>25</v>
      </c>
      <c r="D26" s="1"/>
      <c r="E26" s="2">
        <v>437000.33</v>
      </c>
    </row>
    <row r="27" spans="1:5" ht="15.75" thickBot="1" x14ac:dyDescent="0.3">
      <c r="A27" s="1"/>
      <c r="B27" s="1"/>
      <c r="C27" s="1" t="s">
        <v>26</v>
      </c>
      <c r="D27" s="1"/>
      <c r="E27" s="3">
        <v>21008.94</v>
      </c>
    </row>
    <row r="28" spans="1:5" ht="15.75" thickBot="1" x14ac:dyDescent="0.3">
      <c r="A28" s="1"/>
      <c r="B28" s="1" t="s">
        <v>27</v>
      </c>
      <c r="C28" s="1"/>
      <c r="D28" s="1"/>
      <c r="E28" s="6">
        <f>ROUND(SUM(E25:E27),5)</f>
        <v>458009.27</v>
      </c>
    </row>
    <row r="29" spans="1:5" s="8" customFormat="1" ht="30" customHeight="1" thickBot="1" x14ac:dyDescent="0.25">
      <c r="A29" s="1" t="s">
        <v>28</v>
      </c>
      <c r="B29" s="1"/>
      <c r="C29" s="1"/>
      <c r="D29" s="1"/>
      <c r="E29" s="7">
        <f>ROUND(E24+E28,5)</f>
        <v>458009.27</v>
      </c>
    </row>
    <row r="30" spans="1:5" ht="15.75" thickTop="1" x14ac:dyDescent="0.25"/>
  </sheetData>
  <pageMargins left="0.25" right="0.25" top="0.75" bottom="0.75" header="0.3" footer="0.3"/>
  <pageSetup orientation="portrait" r:id="rId1"/>
  <headerFooter>
    <oddHeader>&amp;L&amp;"Arial,Bold"&amp;8 2:51 PM
&amp;"Arial,Bold"&amp;8 12/03/14
&amp;"Arial,Bold"&amp;8 Cash Basis&amp;C&amp;"Arial,Bold"&amp;12 Seneca Valley Junior Football Association of Cranberry
&amp;"Arial,Bold"&amp;14 Balance Sheet
&amp;"Arial,Bold"&amp;10 As of November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Nov 2014 P&amp;L</vt:lpstr>
      <vt:lpstr>Nov 2014 Bal Sheet</vt:lpstr>
      <vt:lpstr>Sheet2</vt:lpstr>
      <vt:lpstr>Sheet3</vt:lpstr>
      <vt:lpstr>'Nov 2014 Bal Sheet'!Print_Titles</vt:lpstr>
      <vt:lpstr>'Nov 2014 P&amp;L'!Print_Titles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SVJFAC</dc:creator>
  <cp:lastModifiedBy>SVJFAC</cp:lastModifiedBy>
  <dcterms:created xsi:type="dcterms:W3CDTF">2014-12-03T19:51:07Z</dcterms:created>
  <dcterms:modified xsi:type="dcterms:W3CDTF">2014-12-03T19:55:14Z</dcterms:modified>
</cp:coreProperties>
</file>